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<sst xmlns="http://schemas.openxmlformats.org/spreadsheetml/2006/main" count="607" uniqueCount="211">
  <si>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</si>
  <si>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</si>
  <si>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</si>
  <si>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</si>
  <si>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</si>
  <si>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</si>
  <si>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</si>
  <si>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</si>
  <si>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抚松县人民医院</t>
  </si>
  <si>
    <t>注册地址</t>
  </si>
  <si>
    <t>抚松县-抚松镇-锦江路116号</t>
  </si>
  <si>
    <t>生产经营场所地址</t>
  </si>
  <si>
    <t>抚松镇锦江路116号</t>
  </si>
  <si>
    <t>行政区划</t>
  </si>
  <si>
    <t>抚松县</t>
  </si>
  <si>
    <t>行业类别</t>
  </si>
  <si>
    <t>综合医院</t>
  </si>
  <si>
    <t>行业代码</t>
  </si>
  <si>
    <t>Q8411</t>
  </si>
  <si>
    <t>生产经营场所中心经度</t>
  </si>
  <si>
    <t>127.27023</t>
  </si>
  <si>
    <t>生产经营场所中心纬度</t>
  </si>
  <si>
    <t>42.3263</t>
  </si>
  <si>
    <t>统一社会信用代码</t>
  </si>
  <si>
    <t>12220621412899120R</t>
  </si>
  <si>
    <t>管理类别</t>
  </si>
  <si>
    <t>简化管理</t>
  </si>
  <si>
    <t>危险废物环境管理技术负责人</t>
  </si>
  <si>
    <t>任俊洁</t>
  </si>
  <si>
    <t>联系电话</t>
  </si>
  <si>
    <t>13894028058</t>
  </si>
  <si>
    <t>是否有环境影响评价审批文件</t>
  </si>
  <si>
    <t>有</t>
  </si>
  <si>
    <t>环境影响评价审批文件文号或备案编号</t>
  </si>
  <si>
    <t>201722062100000062</t>
  </si>
  <si>
    <t>是否有排污许可证或是否进行排污登记</t>
  </si>
  <si>
    <t>排污许可证证书编号或排污登记表编号</t>
  </si>
  <si>
    <t>12220621412899120R001V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</si>
  <si>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</si>
  <si>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</si>
  <si>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</si>
  <si>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</si>
  <si>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</si>
  <si>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</si>
  <si>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</si>
  <si>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</si>
  <si>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</si>
  <si>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</si>
  <si>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</si>
  <si>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</si>
  <si>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</si>
  <si>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</si>
  <si>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</si>
  <si>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</si>
  <si>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</si>
  <si>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</si>
  <si>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</si>
  <si>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</si>
  <si>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</si>
  <si>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</si>
  <si>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/</t>
  </si>
  <si>
    <t>危险废物暂存间</t>
  </si>
  <si>
    <t>TS001</t>
  </si>
  <si>
    <t>暂存</t>
  </si>
  <si>
    <t>100.000000</t>
  </si>
  <si>
    <t>t</t>
  </si>
  <si>
    <t>76280674-160f-11f1-8c2b-005056a0ff2d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</si>
  <si>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</si>
  <si>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</si>
  <si>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</si>
  <si>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</si>
  <si>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</si>
  <si>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</si>
  <si>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</si>
  <si>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</si>
  <si>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</si>
  <si>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</si>
  <si>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</si>
  <si>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</si>
  <si>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</si>
  <si>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</si>
  <si>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</si>
  <si>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</si>
  <si>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</si>
  <si>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</si>
  <si>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</si>
  <si>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</si>
  <si>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FSCXCSY</t>
  </si>
  <si>
    <t>非生产性产生源</t>
  </si>
  <si>
    <t>医疗技术</t>
  </si>
  <si>
    <t>药物性废物</t>
  </si>
  <si>
    <t>HW01医疗废物</t>
  </si>
  <si>
    <t>841-005-01</t>
  </si>
  <si>
    <t>过期、淘汰、变质或被污染的废弃药品，包括废弃的一般性药品,，废弃的细胞毒性药物和遗传毒性药物等</t>
  </si>
  <si>
    <t>S</t>
  </si>
  <si>
    <t>T</t>
  </si>
  <si>
    <t>吨</t>
  </si>
  <si>
    <t>7a288dca-160f-11f1-8c2b-005056a0ff2d</t>
  </si>
  <si>
    <t>感染性废物</t>
  </si>
  <si>
    <t>841-001-01</t>
  </si>
  <si>
    <t>携带病原微生物具有引发感染性疾病传播危险的医疗废物</t>
  </si>
  <si>
    <t>T,R</t>
  </si>
  <si>
    <t>7a288eff-160f-11f1-8c2b-005056a0ff2d</t>
  </si>
  <si>
    <t>病理性废物</t>
  </si>
  <si>
    <t>841-003-01</t>
  </si>
  <si>
    <t>诊疗过程中产生的人体废弃物和医学试验动物尸体，包括手术中产生的废弃人体组织、病理切片后废弃的人体组织、病理腊块等</t>
  </si>
  <si>
    <t>In</t>
  </si>
  <si>
    <t>7a288f28-160f-11f1-8c2b-005056a0ff2d</t>
  </si>
  <si>
    <t>实验室废液</t>
  </si>
  <si>
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实验室管理要求进行清......</t>
  </si>
  <si>
    <t>HW49其他废物</t>
  </si>
  <si>
    <t>900-047-49</t>
  </si>
  <si>
    <t>染色剂</t>
  </si>
  <si>
    <t>L</t>
  </si>
  <si>
    <t>T,C,I,R</t>
  </si>
  <si>
    <t>7a288f4f-160f-11f1-8c2b-005056a0ff2d</t>
  </si>
  <si>
    <t>化学性废物</t>
  </si>
  <si>
    <t>841-004-01</t>
  </si>
  <si>
    <t>具有毒性、腐蚀性、易燃易爆性的废弃化学物品，如废弃的化学试剂、化学消毒剂、汞血压计、汞温度计等。</t>
  </si>
  <si>
    <t>7a288fce-160f-11f1-8c2b-005056a0ff2d</t>
  </si>
  <si>
    <t>MF0002</t>
  </si>
  <si>
    <t>污水处理站</t>
  </si>
  <si>
    <t>生物消毒</t>
  </si>
  <si>
    <t>污水站污泥</t>
  </si>
  <si>
    <t>离子交换装置（不包括饮用水、工业纯水和锅炉软化水制备装置）再生过程中产生的废水处理污泥</t>
  </si>
  <si>
    <t>900-046-49</t>
  </si>
  <si>
    <t>污染物</t>
  </si>
  <si>
    <t>7a288ff0-160f-11f1-8c2b-005056a0ff2d</t>
  </si>
  <si>
    <t>吸附消毒</t>
  </si>
  <si>
    <t>污水处理站活性炭</t>
  </si>
  <si>
    <t>烟气、VOCs治理过程（不包括餐饮行业油烟治理过程）产生的废活性炭，化学原料和化学制品脱色（不包括有机合成食品添加剂脱色）、除杂、净化过程产生的废活性炭（不包括900-405-06、772-005-18、261-053-29、265-002-29、384-003-29、387-001-29类废物）......</t>
  </si>
  <si>
    <t>900-039-49</t>
  </si>
  <si>
    <t>粉尘</t>
  </si>
  <si>
    <t>7a289013-160f-11f1-8c2b-005056a0ff2d</t>
  </si>
  <si>
    <t>损伤性废物</t>
  </si>
  <si>
    <t>841-002-01</t>
  </si>
  <si>
    <t>能够刺伤或割伤人体的废弃的医用锐器，包括医用针、解剖刀、手术刀、玻璃试管等</t>
  </si>
  <si>
    <t>7a289041-160f-11f1-8c2b-005056a0ff2d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</si>
  <si>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</si>
  <si>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</si>
  <si>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</si>
  <si>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</si>
  <si>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</si>
  <si>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</si>
  <si>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</si>
  <si>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</si>
  <si>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</si>
  <si>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</si>
  <si>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</si>
  <si>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</si>
  <si>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</si>
  <si>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</si>
  <si>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袋</t>
  </si>
  <si>
    <t>7aa6b8f0-160f-11f1-8c2b-005056a0ff2d</t>
  </si>
  <si>
    <t>7aa6b9cd-160f-11f1-8c2b-005056a0ff2d</t>
  </si>
  <si>
    <t>7aa6b9f0-160f-11f1-8c2b-005056a0ff2d</t>
  </si>
  <si>
    <t>7aa6ba2e-160f-11f1-8c2b-005056a0ff2d</t>
  </si>
  <si>
    <t>7aa6ba50-160f-11f1-8c2b-005056a0ff2d</t>
  </si>
  <si>
    <t>7aa70e5c-160f-11f1-8c2b-005056a0ff2d</t>
  </si>
  <si>
    <t>7aa70f79-160f-11f1-8c2b-005056a0ff2d</t>
  </si>
  <si>
    <t>桶</t>
  </si>
  <si>
    <t>7aa70f9e-160f-11f1-8c2b-005056a0ff2d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</si>
  <si>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</si>
  <si>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</si>
  <si>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</si>
  <si>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</si>
  <si>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</si>
  <si>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表 A.6 危险废物减量化计划和措施</t>
  </si>
  <si>
    <t>减
少
危
险
废
物
产
生
量
的
计
划</t>
  </si>
  <si>
    <t>本年度预计产生量</t>
  </si>
  <si>
    <t>预计减少量</t>
  </si>
  <si>
    <t>ccb68ef2ea0648a1937448a7c0c35a56</t>
  </si>
  <si>
    <t>a7ee2526f0a94e78be43602f3e77b0bb</t>
  </si>
  <si>
    <t>3a9a51ac5f3b46f6b96aa76b3e296202</t>
  </si>
  <si>
    <t>e90aa535ceee4aff93ab6ec5c2550d3a</t>
  </si>
  <si>
    <t>f967d401c3e746309db3b0f891579f9f</t>
  </si>
  <si>
    <t>df8dbf986c1c422ebf4ae58d02902423</t>
  </si>
  <si>
    <t>3421e51fa81943fa9e3f5dd76d7eed08</t>
  </si>
  <si>
    <t>a2c0618f4a674bf18ae61e5c804f5bb3</t>
  </si>
  <si>
    <t>合计</t>
  </si>
  <si>
    <t>-</t>
  </si>
  <si>
    <t>降
低
危
险
废
物
危
害
性
的
计
划</t>
  </si>
  <si>
    <t>抚松县人民医院降低危险废物危害性计划
为严格落实《中华人民共和国固体废物污染环境防治法》《医疗废物管理条例》等法规及GB 18597标准要求，加强医院危险废物全过程管理，降低其对环境与人体健康的危害，结合本院医疗服务实际，制定本计划。计划涵盖源头减量、过程管控、末端处置全链条措施，旨在提升危险废物管理水平，守牢生态环境安全底线。
一、总体目标
以“减量化、资源化、无害化”为核心，通过科学管控与技术优化，显著降低危险废物危害性。目标包括：危险废物规范化管理达标率100%，杜绝环境污染事故；降低重点类别废物危害特性，防控二次污染；建立长效机制，结合信息化监管动态提升防控水平。
二、适用范围
本计划适用于医院所有产生危险废物的科室，覆盖废物从产生、分类、暂存、转运至末端处置全过程，含感染性、病理性、损伤性、药物性、化学性及含汞废物等各类医疗危险废物。
三、主要措施
（一）源头管控：减少危险废物产生量与危害强度
1. 优化医疗流程，推进源头减量：规范临床诊疗行为，减少不必要的医疗耗材使用，优先选用可重复消毒、符合环保标准的医疗用品，降低一次性医疗用品废弃物产生量。针对药剂科、检验科等科室，严格执行药品耗材领用登记制度，精准把控用量，减少过期、变质药品及废弃化学试剂的产生；推广精准用药理念，避免药物浪费导致的药物性废物增量。
2. 强化分类识别，从源头降低混合危害：组织全院相关人员开展危险废物分类标准专项培训，明确各类危险废物的分类界限、识别要点及危害特性，确保医护人员、保洁人员能准确区分感染性废物与生活垃圾、损伤性废物与其他医疗废物。各科室配备符合标准的专用收集容器，感染性废物使用黄色专用垃圾袋，损伤性废物使用防刺穿利器盒，化学性废物单独存放于耐腐蚀容器，严禁不同类别危险废物混装，避免混合后产生叠加危害。
3. 替代高危害物料，降低固有风险：逐步淘汰含汞血压计、汞温度计等含汞医疗用品，更换为电子血压计、电子温度计等无汞替代产品，减少HW29含汞废物产生；检验科、病理科优先选用低毒性、低腐蚀性的化学试剂，替代高毒、高腐蚀试剂，从源头降低化学性废物的危害等级。
（二）过程管控：规范处置流程，防控二次污染
4. 规范收集与暂存管理：制定标准化收集流程，明确收集频次、转运路线及交接手续，采取防渗漏、防遗撒措施，工作人员做好个人防护。按GB 18597标准完善暂存设施，设置警示标识，实行分区存放，暂存时间严控在48小时内，特殊情况按规定备案。
1. 强化转运过程风险防控：委托具备危险废物运输资质的单位承担危险废物转运工作，签订规范的运输合同，明确双方责任与义务，要求运输车辆符合密闭、防渗漏、防腐蚀标准，配备应急防护物资。转运过程严格执行危险废物转移联单制度，通过全国固体废物管理信息系统填报电子联单，确保每一批次危险废物转运全程可追溯；转运路线避开居民区、水源保护区等敏感区域，减少转运过程中的环境风险。
2. 加强设施运维与人员防护：定期对危险废物收集容器、暂存设施、转运工具进行检查、清洁与消毒，及时更换破损容器，对暂存场所地面、墙面进行防腐处理，防止渗漏污染土壤与地下水。定期开展危险废物管理相关人员的职业健康培训与应急演练，提升工作人员防护意识与应急处置能力，配备齐全的防护用品（防护服、口罩、手套、护目镜等），规范防护操作流程，降低人员接触危害风险。
（三）末端处置：科学选用技术，实现无害化处理
1. 严格筛选处置单位：依据危险废物类别与特性，选择具备相应处置资质、技术先进、管理规范的危险废物处置单位，签订长期处置协议，明确处置方式、处置标准及环保责任。定期对处置单位的处置能力、合规性进行核查，索取处置凭证与环境监测报告，确保危险废物得到规范无害化处置。
2. 针对性采用无害化处置技术：针对感染性、病理性废物，委托具备资质的单位采用高温焚烧技术处置，确保焚烧温度≥850℃、停留时间≥2秒，严格控制二噁英等二次污染物排放；对含重金属的化学性废物，采用固化/稳定化技术处理，通过添加固化剂将其转化为稳定固体，降低重金属浸出毒性；对废含汞灯管等含汞废物，交由专业单位进行资源化回收或无害化处理，避免汞泄漏污染环境。
3. 推进信息化监管与追溯：按照生态环境部门要求，将危险废物产生、收集、暂存、转运、处置等全流程信息录入固体废物综合管理系统，实现全过程信息化监管。定期核对系统数据与实际处置情况，确保数据真实、准确、完整，通过信息化手段强化风险预警与追溯能力，及时发现并整改处置过程中的隐患。
（四）应急防控：完善预案体系，提升处置能力
1. 制定专项应急预案：结合医院危险废物管理实际，制定危险废物泄漏、扩散等突发环境事件应急预案，明确应急组织机构、响应程序、处置措施及责任分工，针对不同类别危险废物的危害特性，制定针对性应急处置方案，如感染性废物泄漏的消毒消杀方案、化学性废物泄漏的中和处理方案等。
2. 加强应急物资储备与演练：在危险废物暂存场所及转运交接点储备充足的应急物资，包括防护用品、消毒药剂、吸附材料、应急收集容器、中和试剂等，定期检查应急物资有效性，确保随时可用。每半年至少组织一次危险废物突发环境事件应急演练，提升工作人员应急处置能力与各部门协同配合能力，演练后及时总结评估，优化应急预案。
四、保障措施
（一）组织保障
成立以院长为组长，分管副院长为副组长，各科室负责人为成员的危险废物管理工作领导小组，明确后勤保障部门为牵头管理部门，负责计划的组织实施、统筹协调与监督检查，各科室指定专人担任危险废物管理员，负责本科室危险废物分类、收集、交接等日常管理工作，形成“全院统筹、部门负责、专人落实”的管理体系。
（二）制度保障
完善危险废物管理制度体系，修订《危险废物分类收集管理制度》《危险废物暂存管理制度》《危险废物转移联单管理制度》《危险废物应急管理制度》等，明确各环节管理要求与考核标准，将危险废物管理工作纳入各科室年度绩效考核，对合规管理成效显著的科室与个人予以表彰，对违规操作行为严肃追责。
（三）培训保障
制定年度危险废物管理培训计划，定期组织全院医护人员、保洁人员、管理人员开展法律法规、分类标准、操作规程、应急处置等内容的培训，培训方式采用集中授课、现场演示、线上学习相结合的形式，培训后进行考核，考核合格后方可上岗。每年至少开展一次全员危险废物危害防控宣传教育，提升全院人员的环保意识与风险防控意识。
（四）资金保障
合理安排危险废物管理资金预算，保障危险废物收集容器购置、暂存设施改造、应急物资储备、人员培训、处置运输、环境监测等工作的资金需求，确保本计划各项措施顺利实施。资金来源由医院自筹保障，建立资金使用专项台账，规范资金管理，提高资金使用效益。
五、实施与监督
本计划自发布之日起实施，期限一年。医院危险废物管理领导小组每季度专项检查，核查措施落实情况并整改问题；年底全面评估，结合法规更新与管理需求修订计划，持续提升危害防控水平。
抚松县人民医院
制定日期：2026年1月4日</t>
  </si>
  <si>
    <t>减
少
危
险
废
物
产
生
量
和
降
低
危
害
性
的
措
施</t>
  </si>
  <si>
    <t xml:space="preserve">减少医院危险废物产生量和降低危害性的措施
为严格落实国家及地方关于危险废物污染防治的法律法规要求，切实加强抚松县人民医院危险废物规范化管理，有效减少危险废物产生量、降低其环境危害性与安全风险，结合医院诊疗工作实际，制定以下针对性措施。
一、优化改进设计，从源头管控废物产生
聚焦医院诊疗流程、科室布局及设施设备配置等关键环节，以“源头减量、分类精准”为核心优化设计。在新建、改建、扩建诊疗区域（如手术室、检验科、病理科等）时，同步规划危险废物暂存点、分类收集设施的布局，确保收集路径最短化，减少转运过程中的泄漏风险与二次污染。优化科室内部作业区域划分，将污染区与清洁区严格分离，在诊疗操作点位附近设置专用分类收集容器，避免危险废物与生活垃圾、医疗废物中非危险部分混放，从源头提升分类准确率，减少不必要的危险废物量。同时，针对病理科、检验科等危险废物产生重点科室，优化实验操作台设计，增加废液回收槽、固体废弃物收集盒等专用设施，提升废物收集效率，减少散落流失。
二、采用先进工艺技术和设备，提升减量减害效能
积极引进和应用国内外先进的医疗工艺技术与环保设备，替代传统高耗、高危险废物产生的方式。在临床诊疗中，推广微创技术、精准医疗技术，减少手术器械使用量及术中废弃物产生，降低感染性危险废物的生成。检验科采用自动化、集成化检测设备，减少试剂用量及实验废液、废渣产生，同时配备专用试剂回收装置，对未用完的标准试剂、缓冲液进行规范回收再利用。病理科引入数字化病理诊断技术，减少病理切片制作过程中甲醛、二甲苯等有害试剂的使用量，降低化学性危险废物产生。此外，配置高效的医疗废物处理辅助设备，如低温等离子体消毒设备、小型无害化处理装置等，对部分可现场处理的危险废物进行即时处置，降低其危害性后再转运，提升整体减害水平。
三、使用清洁的能源和原料，降低废物危害基数
优先选用清洁、环保、低危害的能源及医疗原料，替代高污染、高危害品类。能源方面，医院诊疗及辅助设施优先采用电能、太阳能等清洁能源，减少燃油、燃煤等传统能源使用过程中产生的危险废物。原料方面，在医疗耗材采购中，优先选择可降解、低毒、无害的替代产品，如用环保型消毒剂替代高浓度含氯消毒剂、用一次性无菌环保耗材替代传统易产生有害废物的耗材。对检验科、药剂科使用的化学试剂，严格筛选低毒性、低挥发性、环境友好型产品，避免使用剧毒、高污染试剂；同时，与供应商建立协同机制，要求供应商提供试剂包装回收服务，减少试剂包装类危险废物产生。在药品管理中，合理控制药品采购量，减少药品过期失效产生的危险废物，对过期药品实行分类回收、规范处置。
四、完善管理制度，强化全流程规范管理
建立健全危险废物从产生、分类、收集、贮存、转运到处置的全流程管理制度，明确各科室、各岗位的职责分工。成立危险废物管理工作小组，由院领导牵头，医务科、护理部、院感科、后勤保障科等部门协同配合，定期召开工作会议，排查管理漏洞，优化管理流程。制定危险废物分类收集操作规范、贮存管理办法、转运交接制度等专项文件，组织全院职工开展常态化培训，重点针对医护人员、保洁人员、后勤管理人员等开展危险废物识别、分类、处置及应急处理等知识培训，提升全员规范操作意识。建立危险废物管理台账，采用信息化手段记录废物产生种类、数量、去向、处置方式等信息，实现全流程可追溯。严格执行危险废物转移联单制度，确保转运过程合法合规。同时，定期开展危险废物管理专项检查与考核，将考核结果与科室绩效挂钩，对违规操作行为严肃追责，倒逼各项管理措施落地见效。
五、推进危险废物综合利用，提升资源循环效能
在符合法律法规及环保要求的前提下，积极探索危险废物综合利用路径，实现资源循环利用与减量减害双重目标。对检验科产生的废酸、废碱等废液，委托具备资质的专业机构进行中和处理后回收利用，或转化为无害的工业原料。对医疗设备报废过程中产生的含金属危险废物（如含汞血压计、体温计，含铅防护用品等），分类收集后交由专业机构进行金属提炼回收，减少资源浪费与环境污染。对病理科、检验科产生的废弃培养基，在确保无感染性、经过无害化处理后，可委托相关单位作为有机肥料原料进行综合利用。同时，加强与危险废物综合利用企业的合作，及时了解行业先进利用技术与模式，结合医院危险废物产生特点，优化综合利用方案，提升利用效率。
六、提高污染防治水平，筑牢安全防护底线
强化危险废物污染防治设施建设与运维管理，提升整体污染防治能力。规范设置危险废物暂存间，配备防渗、防漏、防鼠、防蚊蝇、防雨淋、防流失等设施，安装通风系统及有害气体检测装置，确保暂存过程安全无泄漏。暂存间内危险废物按类别、特性分区存放，张贴明显的警示标识及分类标签，不同类别危险废物避免混存混放。配备专用的危险废物转运工具，定期进行清洁、消毒及维护，防止转运过程中产生泄漏、遗撒。建立危险废物污染应急预案，配备应急防护用品、泄漏处理设备及应急收集容器，定期组织应急演练，提升应对突发污染事件的处置能力。委托具备法定资质的危险废物处置单位，对医院产生的危险废物进行无害化处置，定期核查处置单位资质及处置情况，确保处置过程合法、规范、安全。同时，加强对危险废物处置过程的环境监测，定期开展周边环境质量检测，及时发现并解决污染隐患，筑牢生态环境安全底线。
今后，抚松县人民医院将持续优化危险废物管理措施，跟踪行业先进技术与管理经验，不断提升危险废物减量减害工作水平，切实履行医疗机构环保主体责任，为守护区域生态环境安全贡献力量。
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</si>
  <si>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</si>
  <si>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</si>
  <si>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</si>
  <si>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</si>
  <si>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</si>
  <si>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</si>
  <si>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</si>
  <si>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</si>
  <si>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</si>
  <si>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</si>
  <si>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</si>
  <si>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</si>
  <si>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Y11</t>
  </si>
  <si>
    <t xml:space="preserve"> 白山市宏泰环保有限公司 </t>
  </si>
  <si>
    <t>22060501</t>
  </si>
  <si>
    <t>7aad298b-160f-11f1-8c2b-005056a0ff2d</t>
  </si>
  <si>
    <t>7aad2a6d-160f-11f1-8c2b-005056a0ff2d</t>
  </si>
  <si>
    <t>7aad2acb-160f-11f1-8c2b-005056a0ff2d</t>
  </si>
  <si>
    <t>7aad2b2f-160f-11f1-8c2b-005056a0ff2d</t>
  </si>
  <si>
    <t>7aad2b88-160f-11f1-8c2b-005056a0ff2d</t>
  </si>
  <si>
    <t>D16</t>
  </si>
  <si>
    <t>吉林省德龙科技环保有限公司</t>
  </si>
  <si>
    <t>2201830131</t>
  </si>
  <si>
    <t>7aad6ff6-160f-11f1-8c2b-005056a0ff2d</t>
  </si>
  <si>
    <t>7aad7104-160f-11f1-8c2b-005056a0ff2d</t>
  </si>
  <si>
    <t>7aad7163-160f-11f1-8c2b-005056a0ff2d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</si>
</sst>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178" fontId="2" fillId="2" borderId="8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tabSelected="1" zoomScale="85" zoomScaleNormal="85" workbookViewId="0">
      <selection activeCell="A1" sqref="A1:T1"/>
    </sheetView>
  </sheetViews>
  <sheetFormatPr defaultColWidth="9" defaultRowHeight="14.4"/>
  <cols>
    <col min="1" max="1" width="4.06481481481481" customWidth="1"/>
    <col min="2" max="4" width="7.32407407407407" customWidth="1"/>
    <col min="5" max="9" width="4.87962962962963" customWidth="1"/>
    <col min="10" max="11" width="5.69444444444444" customWidth="1"/>
    <col min="12" max="14" width="6.50925925925926" customWidth="1"/>
    <col min="15" max="17" width="4.87962962962963" customWidth="1"/>
    <col min="18" max="20" width="5.69444444444444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s">
        <v>1</v>
      </c>
    </row>
    <row r="2" ht="25" customHeight="1" spans="1:21">
      <c r="A2" s="3" t="s">
        <v>1</v>
      </c>
      <c r="B2" s="4" t="s">
        <v>1</v>
      </c>
      <c r="C2" s="3" t="s">
        <v>1</v>
      </c>
      <c r="D2" s="5" t="s">
        <v>2</v>
      </c>
      <c r="E2" s="5"/>
      <c r="F2" s="5"/>
      <c r="G2" s="5"/>
      <c r="H2" s="5"/>
      <c r="I2" s="4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" t="s">
        <v>1</v>
      </c>
    </row>
    <row r="3" ht="25" customHeight="1" spans="1:21">
      <c r="A3" s="3" t="s">
        <v>1</v>
      </c>
      <c r="B3" s="4" t="s">
        <v>1</v>
      </c>
      <c r="C3" s="3" t="s">
        <v>1</v>
      </c>
      <c r="D3" s="5" t="s">
        <v>3</v>
      </c>
      <c r="E3" s="5"/>
      <c r="F3" s="5"/>
      <c r="G3" s="5"/>
      <c r="H3" s="5"/>
      <c r="I3" s="6">
        <v>46026.4277199074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" t="s">
        <v>1</v>
      </c>
    </row>
    <row r="4" ht="25" customHeight="1" spans="1:21">
      <c r="A4" s="3" t="s">
        <v>1</v>
      </c>
      <c r="B4" s="4" t="s">
        <v>1</v>
      </c>
      <c r="C4" s="3" t="s">
        <v>1</v>
      </c>
      <c r="D4" s="5" t="s">
        <v>4</v>
      </c>
      <c r="E4" s="5"/>
      <c r="F4" s="5"/>
      <c r="G4" s="5"/>
      <c r="H4" s="5"/>
      <c r="I4" s="5" t="str">
        <f>CONCATENATE(CONCATENATE(CONCATENATE("2026","年01月01日至"),"2026"),"年12月31日")</f>
        <v>2026年01月01日至2026年12月31日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s">
        <v>1</v>
      </c>
    </row>
    <row r="5" ht="50" customHeight="1" spans="1:21">
      <c r="A5" s="3" t="s">
        <v>1</v>
      </c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s">
        <v>1</v>
      </c>
    </row>
    <row r="6" ht="17" customHeight="1" spans="1:21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 t="s">
        <v>1</v>
      </c>
    </row>
    <row r="7" ht="30" customHeight="1" spans="1:21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 t="s">
        <v>1</v>
      </c>
    </row>
    <row r="8" ht="20" customHeight="1" spans="1:21">
      <c r="A8" s="11" t="s">
        <v>7</v>
      </c>
      <c r="B8" s="11"/>
      <c r="C8" s="11"/>
      <c r="D8" s="11"/>
      <c r="E8" s="12" t="s">
        <v>8</v>
      </c>
      <c r="F8" s="12"/>
      <c r="G8" s="12"/>
      <c r="H8" s="12"/>
      <c r="I8" s="12"/>
      <c r="J8" s="12"/>
      <c r="K8" s="13" t="s">
        <v>9</v>
      </c>
      <c r="L8" s="13"/>
      <c r="M8" s="13"/>
      <c r="N8" s="13"/>
      <c r="O8" s="14" t="s">
        <v>10</v>
      </c>
      <c r="P8" s="14"/>
      <c r="Q8" s="14"/>
      <c r="R8" s="14"/>
      <c r="S8" s="14"/>
      <c r="T8" s="14"/>
      <c r="U8" s="15" t="s">
        <v>1</v>
      </c>
    </row>
    <row r="9" ht="20" customHeight="1" spans="1:21">
      <c r="A9" s="16" t="s">
        <v>11</v>
      </c>
      <c r="B9" s="16"/>
      <c r="C9" s="16"/>
      <c r="D9" s="16"/>
      <c r="E9" s="17" t="s">
        <v>12</v>
      </c>
      <c r="F9" s="17"/>
      <c r="G9" s="17"/>
      <c r="H9" s="17"/>
      <c r="I9" s="17"/>
      <c r="J9" s="17"/>
      <c r="K9" s="15" t="s">
        <v>13</v>
      </c>
      <c r="L9" s="15"/>
      <c r="M9" s="15"/>
      <c r="N9" s="15"/>
      <c r="O9" s="18" t="s">
        <v>14</v>
      </c>
      <c r="P9" s="18"/>
      <c r="Q9" s="18"/>
      <c r="R9" s="18"/>
      <c r="S9" s="18"/>
      <c r="T9" s="18"/>
      <c r="U9" s="15" t="s">
        <v>1</v>
      </c>
    </row>
    <row r="10" ht="20" customHeight="1" spans="1:21">
      <c r="A10" s="16" t="s">
        <v>15</v>
      </c>
      <c r="B10" s="16"/>
      <c r="C10" s="16"/>
      <c r="D10" s="16"/>
      <c r="E10" s="17" t="s">
        <v>16</v>
      </c>
      <c r="F10" s="17"/>
      <c r="G10" s="17"/>
      <c r="H10" s="17"/>
      <c r="I10" s="17"/>
      <c r="J10" s="17"/>
      <c r="K10" s="15" t="s">
        <v>17</v>
      </c>
      <c r="L10" s="15"/>
      <c r="M10" s="15"/>
      <c r="N10" s="15"/>
      <c r="O10" s="18" t="s">
        <v>18</v>
      </c>
      <c r="P10" s="18"/>
      <c r="Q10" s="18"/>
      <c r="R10" s="18"/>
      <c r="S10" s="18"/>
      <c r="T10" s="18"/>
      <c r="U10" s="15" t="s">
        <v>1</v>
      </c>
    </row>
    <row r="11" ht="20" customHeight="1" spans="1:21">
      <c r="A11" s="16" t="s">
        <v>19</v>
      </c>
      <c r="B11" s="16"/>
      <c r="C11" s="16"/>
      <c r="D11" s="16"/>
      <c r="E11" s="17" t="s">
        <v>20</v>
      </c>
      <c r="F11" s="17"/>
      <c r="G11" s="17"/>
      <c r="H11" s="17"/>
      <c r="I11" s="17"/>
      <c r="J11" s="17"/>
      <c r="K11" s="15" t="s">
        <v>21</v>
      </c>
      <c r="L11" s="15"/>
      <c r="M11" s="15"/>
      <c r="N11" s="15"/>
      <c r="O11" s="18" t="s">
        <v>22</v>
      </c>
      <c r="P11" s="18"/>
      <c r="Q11" s="18"/>
      <c r="R11" s="18"/>
      <c r="S11" s="18"/>
      <c r="T11" s="18"/>
      <c r="U11" s="15" t="s">
        <v>1</v>
      </c>
    </row>
    <row r="12" ht="20" customHeight="1" spans="1:21">
      <c r="A12" s="16" t="s">
        <v>23</v>
      </c>
      <c r="B12" s="16"/>
      <c r="C12" s="16"/>
      <c r="D12" s="16"/>
      <c r="E12" s="17" t="s">
        <v>24</v>
      </c>
      <c r="F12" s="17"/>
      <c r="G12" s="17"/>
      <c r="H12" s="17"/>
      <c r="I12" s="17"/>
      <c r="J12" s="17"/>
      <c r="K12" s="15" t="s">
        <v>25</v>
      </c>
      <c r="L12" s="15"/>
      <c r="M12" s="15"/>
      <c r="N12" s="15"/>
      <c r="O12" s="18" t="s">
        <v>26</v>
      </c>
      <c r="P12" s="18"/>
      <c r="Q12" s="18"/>
      <c r="R12" s="18"/>
      <c r="S12" s="18"/>
      <c r="T12" s="18"/>
      <c r="U12" s="15" t="s">
        <v>1</v>
      </c>
    </row>
    <row r="13" ht="20" customHeight="1" spans="1:21">
      <c r="A13" s="16" t="s">
        <v>27</v>
      </c>
      <c r="B13" s="16"/>
      <c r="C13" s="16"/>
      <c r="D13" s="16"/>
      <c r="E13" s="17" t="s">
        <v>28</v>
      </c>
      <c r="F13" s="17"/>
      <c r="G13" s="17"/>
      <c r="H13" s="17"/>
      <c r="I13" s="17"/>
      <c r="J13" s="17"/>
      <c r="K13" s="15" t="s">
        <v>29</v>
      </c>
      <c r="L13" s="15"/>
      <c r="M13" s="15"/>
      <c r="N13" s="15"/>
      <c r="O13" s="18" t="s">
        <v>30</v>
      </c>
      <c r="P13" s="18"/>
      <c r="Q13" s="18"/>
      <c r="R13" s="18"/>
      <c r="S13" s="18"/>
      <c r="T13" s="18"/>
      <c r="U13" s="15" t="s">
        <v>1</v>
      </c>
    </row>
    <row r="14" ht="20" customHeight="1" spans="1:21">
      <c r="A14" s="16" t="s">
        <v>31</v>
      </c>
      <c r="B14" s="16"/>
      <c r="C14" s="16"/>
      <c r="D14" s="16"/>
      <c r="E14" s="17" t="s">
        <v>32</v>
      </c>
      <c r="F14" s="17"/>
      <c r="G14" s="17"/>
      <c r="H14" s="17"/>
      <c r="I14" s="17"/>
      <c r="J14" s="17"/>
      <c r="K14" s="15" t="s">
        <v>33</v>
      </c>
      <c r="L14" s="15"/>
      <c r="M14" s="15"/>
      <c r="N14" s="15"/>
      <c r="O14" s="18" t="s">
        <v>34</v>
      </c>
      <c r="P14" s="18"/>
      <c r="Q14" s="18"/>
      <c r="R14" s="18"/>
      <c r="S14" s="18"/>
      <c r="T14" s="18"/>
      <c r="U14" s="15" t="s">
        <v>1</v>
      </c>
    </row>
    <row r="15" ht="20" customHeight="1" spans="1:21">
      <c r="A15" s="19" t="s">
        <v>35</v>
      </c>
      <c r="B15" s="19"/>
      <c r="C15" s="19"/>
      <c r="D15" s="19"/>
      <c r="E15" s="20" t="s">
        <v>32</v>
      </c>
      <c r="F15" s="20"/>
      <c r="G15" s="20"/>
      <c r="H15" s="20"/>
      <c r="I15" s="20"/>
      <c r="J15" s="20"/>
      <c r="K15" s="10" t="s">
        <v>36</v>
      </c>
      <c r="L15" s="10"/>
      <c r="M15" s="10"/>
      <c r="N15" s="10"/>
      <c r="O15" s="21" t="s">
        <v>37</v>
      </c>
      <c r="P15" s="21"/>
      <c r="Q15" s="21"/>
      <c r="R15" s="21"/>
      <c r="S15" s="21"/>
      <c r="T15" s="21"/>
      <c r="U15" s="15" t="s">
        <v>1</v>
      </c>
    </row>
    <row r="16" ht="15" customHeight="1" spans="1:21">
      <c r="A16" s="22" t="s">
        <v>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3" t="s">
        <v>1</v>
      </c>
    </row>
    <row r="17" ht="17" customHeight="1" spans="1:21">
      <c r="A17" s="7" t="s">
        <v>38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23" t="s">
        <v>1</v>
      </c>
    </row>
    <row r="18" ht="30" customHeight="1" spans="1:21">
      <c r="A18" s="9" t="s">
        <v>39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24" t="s">
        <v>1</v>
      </c>
    </row>
    <row r="19" ht="37" customHeight="1" spans="1:21">
      <c r="A19" s="11" t="s">
        <v>40</v>
      </c>
      <c r="B19" s="13" t="s">
        <v>41</v>
      </c>
      <c r="C19" s="13" t="s">
        <v>42</v>
      </c>
      <c r="D19" s="13" t="s">
        <v>43</v>
      </c>
      <c r="E19" s="13" t="s">
        <v>44</v>
      </c>
      <c r="F19" s="13" t="s">
        <v>45</v>
      </c>
      <c r="G19" s="13"/>
      <c r="H19" s="13"/>
      <c r="I19" s="13" t="s">
        <v>46</v>
      </c>
      <c r="J19" s="13"/>
      <c r="K19" s="13" t="s">
        <v>47</v>
      </c>
      <c r="L19" s="13"/>
      <c r="M19" s="13"/>
      <c r="N19" s="13"/>
      <c r="O19" s="13"/>
      <c r="P19" s="13"/>
      <c r="Q19" s="25" t="s">
        <v>48</v>
      </c>
      <c r="R19" s="25"/>
      <c r="S19" s="25"/>
      <c r="T19" s="25"/>
      <c r="U19" s="15" t="s">
        <v>1</v>
      </c>
    </row>
    <row r="20" ht="85" customHeight="1" spans="1:21">
      <c r="A20" s="11"/>
      <c r="B20" s="13"/>
      <c r="C20" s="13"/>
      <c r="D20" s="13"/>
      <c r="E20" s="13"/>
      <c r="F20" s="15" t="s">
        <v>49</v>
      </c>
      <c r="G20" s="15" t="s">
        <v>50</v>
      </c>
      <c r="H20" s="15" t="s">
        <v>51</v>
      </c>
      <c r="I20" s="15" t="s">
        <v>52</v>
      </c>
      <c r="J20" s="15" t="s">
        <v>51</v>
      </c>
      <c r="K20" s="15" t="s">
        <v>53</v>
      </c>
      <c r="L20" s="15" t="s">
        <v>54</v>
      </c>
      <c r="M20" s="15" t="s">
        <v>51</v>
      </c>
      <c r="N20" s="15" t="s">
        <v>55</v>
      </c>
      <c r="O20" s="15" t="s">
        <v>56</v>
      </c>
      <c r="P20" s="15" t="s">
        <v>51</v>
      </c>
      <c r="Q20" s="15" t="s">
        <v>57</v>
      </c>
      <c r="R20" s="15" t="s">
        <v>58</v>
      </c>
      <c r="S20" s="15" t="s">
        <v>59</v>
      </c>
      <c r="T20" s="26" t="s">
        <v>51</v>
      </c>
      <c r="U20" s="26" t="s">
        <v>1</v>
      </c>
    </row>
    <row r="21" ht="29" customHeight="1" spans="1:21">
      <c r="A21" s="16">
        <v>1</v>
      </c>
      <c r="B21" s="15" t="s">
        <v>60</v>
      </c>
      <c r="C21" s="15" t="s">
        <v>60</v>
      </c>
      <c r="D21" s="15" t="s">
        <v>61</v>
      </c>
      <c r="E21" s="15" t="s">
        <v>62</v>
      </c>
      <c r="F21" s="15" t="s">
        <v>63</v>
      </c>
      <c r="G21" s="15" t="s">
        <v>64</v>
      </c>
      <c r="H21" s="15" t="s">
        <v>65</v>
      </c>
      <c r="I21" s="27" t="s">
        <v>60</v>
      </c>
      <c r="J21" s="15" t="s">
        <v>60</v>
      </c>
      <c r="K21" s="15" t="s">
        <v>60</v>
      </c>
      <c r="L21" s="27" t="s">
        <v>60</v>
      </c>
      <c r="M21" s="15" t="s">
        <v>60</v>
      </c>
      <c r="N21" s="15" t="s">
        <v>60</v>
      </c>
      <c r="O21" s="27" t="s">
        <v>60</v>
      </c>
      <c r="P21" s="15" t="s">
        <v>60</v>
      </c>
      <c r="Q21" s="15" t="s">
        <v>60</v>
      </c>
      <c r="R21" s="15" t="s">
        <v>60</v>
      </c>
      <c r="S21" s="27" t="s">
        <v>60</v>
      </c>
      <c r="T21" s="26" t="s">
        <v>60</v>
      </c>
      <c r="U21" s="26" t="s">
        <v>66</v>
      </c>
    </row>
    <row r="22" ht="15" customHeight="1" spans="1:21">
      <c r="A22" s="22" t="s">
        <v>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8" t="s">
        <v>1</v>
      </c>
    </row>
    <row r="23" ht="17" customHeight="1" spans="1:21">
      <c r="A23" s="7" t="s">
        <v>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15" t="s">
        <v>1</v>
      </c>
    </row>
    <row r="24" ht="30" customHeight="1" spans="1:21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3" t="s">
        <v>1</v>
      </c>
    </row>
    <row r="25" ht="32" customHeight="1" spans="1:21">
      <c r="A25" s="11" t="s">
        <v>40</v>
      </c>
      <c r="B25" s="13" t="s">
        <v>68</v>
      </c>
      <c r="C25" s="13" t="s">
        <v>69</v>
      </c>
      <c r="D25" s="13" t="s">
        <v>70</v>
      </c>
      <c r="E25" s="13" t="s">
        <v>71</v>
      </c>
      <c r="F25" s="13"/>
      <c r="G25" s="13"/>
      <c r="H25" s="13" t="s">
        <v>72</v>
      </c>
      <c r="I25" s="13" t="s">
        <v>73</v>
      </c>
      <c r="J25" s="13" t="s">
        <v>74</v>
      </c>
      <c r="K25" s="13" t="s">
        <v>75</v>
      </c>
      <c r="L25" s="13" t="s">
        <v>76</v>
      </c>
      <c r="M25" s="13" t="s">
        <v>77</v>
      </c>
      <c r="N25" s="13" t="s">
        <v>51</v>
      </c>
      <c r="O25" s="25" t="s">
        <v>78</v>
      </c>
      <c r="P25" s="25"/>
      <c r="Q25" s="25"/>
      <c r="R25" s="25"/>
      <c r="S25" s="25"/>
      <c r="T25" s="25"/>
      <c r="U25" s="16" t="s">
        <v>1</v>
      </c>
    </row>
    <row r="26" ht="155" customHeight="1" spans="1:21">
      <c r="A26" s="11"/>
      <c r="B26" s="13"/>
      <c r="C26" s="13"/>
      <c r="D26" s="13"/>
      <c r="E26" s="15" t="s">
        <v>79</v>
      </c>
      <c r="F26" s="15" t="s">
        <v>80</v>
      </c>
      <c r="G26" s="15"/>
      <c r="H26" s="13"/>
      <c r="I26" s="13"/>
      <c r="J26" s="13"/>
      <c r="K26" s="13"/>
      <c r="L26" s="13"/>
      <c r="M26" s="13"/>
      <c r="N26" s="13"/>
      <c r="O26" s="15" t="s">
        <v>81</v>
      </c>
      <c r="P26" s="15" t="s">
        <v>82</v>
      </c>
      <c r="Q26" s="15" t="s">
        <v>83</v>
      </c>
      <c r="R26" s="15" t="s">
        <v>84</v>
      </c>
      <c r="S26" s="15" t="s">
        <v>85</v>
      </c>
      <c r="T26" s="26" t="s">
        <v>86</v>
      </c>
      <c r="U26" s="16" t="s">
        <v>1</v>
      </c>
    </row>
    <row r="27" ht="225" customHeight="1" spans="1:21">
      <c r="A27" s="16">
        <v>1</v>
      </c>
      <c r="B27" s="15" t="s">
        <v>87</v>
      </c>
      <c r="C27" s="15" t="s">
        <v>88</v>
      </c>
      <c r="D27" s="15" t="s">
        <v>89</v>
      </c>
      <c r="E27" s="15" t="s">
        <v>90</v>
      </c>
      <c r="F27" s="15" t="s">
        <v>90</v>
      </c>
      <c r="G27" s="15"/>
      <c r="H27" s="15" t="s">
        <v>91</v>
      </c>
      <c r="I27" s="15" t="s">
        <v>92</v>
      </c>
      <c r="J27" s="15" t="s">
        <v>93</v>
      </c>
      <c r="K27" s="15" t="s">
        <v>94</v>
      </c>
      <c r="L27" s="15" t="s">
        <v>95</v>
      </c>
      <c r="M27" s="27">
        <v>1</v>
      </c>
      <c r="N27" s="15" t="s">
        <v>96</v>
      </c>
      <c r="O27" s="15" t="s">
        <v>60</v>
      </c>
      <c r="P27" s="27" t="s">
        <v>60</v>
      </c>
      <c r="Q27" s="15" t="s">
        <v>60</v>
      </c>
      <c r="R27" s="27" t="s">
        <v>60</v>
      </c>
      <c r="S27" s="15" t="s">
        <v>62</v>
      </c>
      <c r="T27" s="29">
        <v>100</v>
      </c>
      <c r="U27" s="16" t="s">
        <v>97</v>
      </c>
    </row>
    <row r="28" ht="127" customHeight="1" spans="1:21">
      <c r="A28" s="16">
        <v>2</v>
      </c>
      <c r="B28" s="15" t="s">
        <v>87</v>
      </c>
      <c r="C28" s="15" t="s">
        <v>88</v>
      </c>
      <c r="D28" s="15" t="s">
        <v>89</v>
      </c>
      <c r="E28" s="15" t="s">
        <v>98</v>
      </c>
      <c r="F28" s="15" t="s">
        <v>98</v>
      </c>
      <c r="G28" s="15"/>
      <c r="H28" s="15" t="s">
        <v>91</v>
      </c>
      <c r="I28" s="15" t="s">
        <v>99</v>
      </c>
      <c r="J28" s="15" t="s">
        <v>100</v>
      </c>
      <c r="K28" s="15" t="s">
        <v>94</v>
      </c>
      <c r="L28" s="15" t="s">
        <v>101</v>
      </c>
      <c r="M28" s="27">
        <v>70</v>
      </c>
      <c r="N28" s="15" t="s">
        <v>96</v>
      </c>
      <c r="O28" s="15" t="s">
        <v>60</v>
      </c>
      <c r="P28" s="27" t="s">
        <v>60</v>
      </c>
      <c r="Q28" s="15" t="s">
        <v>60</v>
      </c>
      <c r="R28" s="27" t="s">
        <v>60</v>
      </c>
      <c r="S28" s="15" t="s">
        <v>62</v>
      </c>
      <c r="T28" s="29">
        <v>100</v>
      </c>
      <c r="U28" s="16" t="s">
        <v>102</v>
      </c>
    </row>
    <row r="29" ht="267" customHeight="1" spans="1:21">
      <c r="A29" s="16">
        <v>3</v>
      </c>
      <c r="B29" s="15" t="s">
        <v>87</v>
      </c>
      <c r="C29" s="15" t="s">
        <v>88</v>
      </c>
      <c r="D29" s="15" t="s">
        <v>89</v>
      </c>
      <c r="E29" s="15" t="s">
        <v>103</v>
      </c>
      <c r="F29" s="15" t="s">
        <v>103</v>
      </c>
      <c r="G29" s="15"/>
      <c r="H29" s="15" t="s">
        <v>91</v>
      </c>
      <c r="I29" s="15" t="s">
        <v>104</v>
      </c>
      <c r="J29" s="15" t="s">
        <v>105</v>
      </c>
      <c r="K29" s="15" t="s">
        <v>94</v>
      </c>
      <c r="L29" s="15" t="s">
        <v>106</v>
      </c>
      <c r="M29" s="27">
        <v>1</v>
      </c>
      <c r="N29" s="15" t="s">
        <v>96</v>
      </c>
      <c r="O29" s="15" t="s">
        <v>60</v>
      </c>
      <c r="P29" s="27" t="s">
        <v>60</v>
      </c>
      <c r="Q29" s="15" t="s">
        <v>60</v>
      </c>
      <c r="R29" s="27" t="s">
        <v>60</v>
      </c>
      <c r="S29" s="15" t="s">
        <v>62</v>
      </c>
      <c r="T29" s="29">
        <v>100</v>
      </c>
      <c r="U29" s="16" t="s">
        <v>107</v>
      </c>
    </row>
    <row r="30" ht="409.5" customHeight="1" spans="1:21">
      <c r="A30" s="16">
        <v>4</v>
      </c>
      <c r="B30" s="15" t="s">
        <v>87</v>
      </c>
      <c r="C30" s="15" t="s">
        <v>88</v>
      </c>
      <c r="D30" s="15" t="s">
        <v>89</v>
      </c>
      <c r="E30" s="15" t="s">
        <v>108</v>
      </c>
      <c r="F30" s="15" t="s">
        <v>109</v>
      </c>
      <c r="G30" s="15"/>
      <c r="H30" s="15" t="s">
        <v>110</v>
      </c>
      <c r="I30" s="15" t="s">
        <v>111</v>
      </c>
      <c r="J30" s="15" t="s">
        <v>112</v>
      </c>
      <c r="K30" s="15" t="s">
        <v>113</v>
      </c>
      <c r="L30" s="15" t="s">
        <v>114</v>
      </c>
      <c r="M30" s="27">
        <v>5</v>
      </c>
      <c r="N30" s="15" t="s">
        <v>96</v>
      </c>
      <c r="O30" s="15" t="s">
        <v>60</v>
      </c>
      <c r="P30" s="27" t="s">
        <v>60</v>
      </c>
      <c r="Q30" s="15" t="s">
        <v>60</v>
      </c>
      <c r="R30" s="27" t="s">
        <v>60</v>
      </c>
      <c r="S30" s="15" t="s">
        <v>62</v>
      </c>
      <c r="T30" s="29">
        <v>100</v>
      </c>
      <c r="U30" s="16" t="s">
        <v>115</v>
      </c>
    </row>
    <row r="31" ht="225" customHeight="1" spans="1:21">
      <c r="A31" s="16">
        <v>5</v>
      </c>
      <c r="B31" s="15" t="s">
        <v>87</v>
      </c>
      <c r="C31" s="15" t="s">
        <v>88</v>
      </c>
      <c r="D31" s="15" t="s">
        <v>89</v>
      </c>
      <c r="E31" s="15" t="s">
        <v>116</v>
      </c>
      <c r="F31" s="15" t="s">
        <v>116</v>
      </c>
      <c r="G31" s="15"/>
      <c r="H31" s="15" t="s">
        <v>91</v>
      </c>
      <c r="I31" s="15" t="s">
        <v>117</v>
      </c>
      <c r="J31" s="15" t="s">
        <v>118</v>
      </c>
      <c r="K31" s="15" t="s">
        <v>94</v>
      </c>
      <c r="L31" s="15" t="s">
        <v>114</v>
      </c>
      <c r="M31" s="27">
        <v>1</v>
      </c>
      <c r="N31" s="15" t="s">
        <v>96</v>
      </c>
      <c r="O31" s="15" t="s">
        <v>60</v>
      </c>
      <c r="P31" s="27" t="s">
        <v>60</v>
      </c>
      <c r="Q31" s="15" t="s">
        <v>60</v>
      </c>
      <c r="R31" s="27" t="s">
        <v>60</v>
      </c>
      <c r="S31" s="15" t="s">
        <v>62</v>
      </c>
      <c r="T31" s="29">
        <v>100</v>
      </c>
      <c r="U31" s="16" t="s">
        <v>119</v>
      </c>
    </row>
    <row r="32" ht="113" customHeight="1" spans="1:21">
      <c r="A32" s="16">
        <v>6</v>
      </c>
      <c r="B32" s="15" t="s">
        <v>120</v>
      </c>
      <c r="C32" s="15" t="s">
        <v>121</v>
      </c>
      <c r="D32" s="15" t="s">
        <v>122</v>
      </c>
      <c r="E32" s="15" t="s">
        <v>123</v>
      </c>
      <c r="F32" s="15" t="s">
        <v>124</v>
      </c>
      <c r="G32" s="15"/>
      <c r="H32" s="15" t="s">
        <v>110</v>
      </c>
      <c r="I32" s="15" t="s">
        <v>125</v>
      </c>
      <c r="J32" s="15" t="s">
        <v>126</v>
      </c>
      <c r="K32" s="15" t="s">
        <v>94</v>
      </c>
      <c r="L32" s="15" t="s">
        <v>95</v>
      </c>
      <c r="M32" s="27">
        <v>5</v>
      </c>
      <c r="N32" s="15" t="s">
        <v>96</v>
      </c>
      <c r="O32" s="15" t="s">
        <v>60</v>
      </c>
      <c r="P32" s="27" t="s">
        <v>60</v>
      </c>
      <c r="Q32" s="15" t="s">
        <v>60</v>
      </c>
      <c r="R32" s="27" t="s">
        <v>60</v>
      </c>
      <c r="S32" s="15" t="s">
        <v>62</v>
      </c>
      <c r="T32" s="29">
        <v>100</v>
      </c>
      <c r="U32" s="16" t="s">
        <v>127</v>
      </c>
    </row>
    <row r="33" ht="281" customHeight="1" spans="1:21">
      <c r="A33" s="16">
        <v>7</v>
      </c>
      <c r="B33" s="15" t="s">
        <v>120</v>
      </c>
      <c r="C33" s="15" t="s">
        <v>121</v>
      </c>
      <c r="D33" s="15" t="s">
        <v>128</v>
      </c>
      <c r="E33" s="15" t="s">
        <v>129</v>
      </c>
      <c r="F33" s="15" t="s">
        <v>130</v>
      </c>
      <c r="G33" s="15"/>
      <c r="H33" s="15" t="s">
        <v>110</v>
      </c>
      <c r="I33" s="15" t="s">
        <v>131</v>
      </c>
      <c r="J33" s="15" t="s">
        <v>132</v>
      </c>
      <c r="K33" s="15" t="s">
        <v>94</v>
      </c>
      <c r="L33" s="15" t="s">
        <v>95</v>
      </c>
      <c r="M33" s="27">
        <v>1</v>
      </c>
      <c r="N33" s="15" t="s">
        <v>96</v>
      </c>
      <c r="O33" s="15" t="s">
        <v>60</v>
      </c>
      <c r="P33" s="27" t="s">
        <v>60</v>
      </c>
      <c r="Q33" s="15" t="s">
        <v>60</v>
      </c>
      <c r="R33" s="27" t="s">
        <v>60</v>
      </c>
      <c r="S33" s="15" t="s">
        <v>62</v>
      </c>
      <c r="T33" s="29">
        <v>100</v>
      </c>
      <c r="U33" s="16" t="s">
        <v>133</v>
      </c>
    </row>
    <row r="34" ht="183" customHeight="1" spans="1:21">
      <c r="A34" s="16">
        <v>8</v>
      </c>
      <c r="B34" s="15" t="s">
        <v>87</v>
      </c>
      <c r="C34" s="15" t="s">
        <v>88</v>
      </c>
      <c r="D34" s="15" t="s">
        <v>89</v>
      </c>
      <c r="E34" s="15" t="s">
        <v>134</v>
      </c>
      <c r="F34" s="15" t="s">
        <v>134</v>
      </c>
      <c r="G34" s="15"/>
      <c r="H34" s="15" t="s">
        <v>91</v>
      </c>
      <c r="I34" s="15" t="s">
        <v>135</v>
      </c>
      <c r="J34" s="15" t="s">
        <v>136</v>
      </c>
      <c r="K34" s="15" t="s">
        <v>94</v>
      </c>
      <c r="L34" s="15" t="s">
        <v>106</v>
      </c>
      <c r="M34" s="27">
        <v>15</v>
      </c>
      <c r="N34" s="15" t="s">
        <v>96</v>
      </c>
      <c r="O34" s="15" t="s">
        <v>60</v>
      </c>
      <c r="P34" s="27" t="s">
        <v>60</v>
      </c>
      <c r="Q34" s="15" t="s">
        <v>60</v>
      </c>
      <c r="R34" s="27" t="s">
        <v>60</v>
      </c>
      <c r="S34" s="15" t="s">
        <v>62</v>
      </c>
      <c r="T34" s="29">
        <v>100</v>
      </c>
      <c r="U34" s="16" t="s">
        <v>137</v>
      </c>
    </row>
    <row r="35" ht="15" customHeight="1" spans="1:21">
      <c r="A35" s="22" t="s">
        <v>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8" t="s">
        <v>1</v>
      </c>
    </row>
    <row r="36" ht="17" customHeight="1" spans="1:21">
      <c r="A36" s="7" t="s">
        <v>138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15" t="s">
        <v>1</v>
      </c>
    </row>
    <row r="37" ht="30" customHeight="1" spans="1:21">
      <c r="A37" s="9" t="s">
        <v>139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23" t="s">
        <v>1</v>
      </c>
    </row>
    <row r="38" ht="30" customHeight="1" spans="1:21">
      <c r="A38" s="11" t="s">
        <v>140</v>
      </c>
      <c r="B38" s="13" t="s">
        <v>85</v>
      </c>
      <c r="C38" s="13"/>
      <c r="D38" s="13" t="s">
        <v>141</v>
      </c>
      <c r="E38" s="13" t="s">
        <v>142</v>
      </c>
      <c r="F38" s="13"/>
      <c r="G38" s="13"/>
      <c r="H38" s="13"/>
      <c r="I38" s="13" t="s">
        <v>143</v>
      </c>
      <c r="J38" s="13"/>
      <c r="K38" s="13" t="s">
        <v>144</v>
      </c>
      <c r="L38" s="13"/>
      <c r="M38" s="13" t="s">
        <v>145</v>
      </c>
      <c r="N38" s="13"/>
      <c r="O38" s="13" t="s">
        <v>146</v>
      </c>
      <c r="P38" s="13" t="s">
        <v>147</v>
      </c>
      <c r="Q38" s="13" t="s">
        <v>148</v>
      </c>
      <c r="R38" s="13" t="s">
        <v>149</v>
      </c>
      <c r="S38" s="13"/>
      <c r="T38" s="25" t="s">
        <v>150</v>
      </c>
      <c r="U38" s="16" t="s">
        <v>1</v>
      </c>
    </row>
    <row r="39" ht="62" customHeight="1" spans="1:21">
      <c r="A39" s="1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5"/>
      <c r="U39" s="16" t="s">
        <v>1</v>
      </c>
    </row>
    <row r="40" ht="57" customHeight="1" spans="1:21">
      <c r="A40" s="16">
        <v>1</v>
      </c>
      <c r="B40" s="15" t="s">
        <v>62</v>
      </c>
      <c r="C40" s="15"/>
      <c r="D40" s="15" t="s">
        <v>151</v>
      </c>
      <c r="E40" s="15" t="s">
        <v>98</v>
      </c>
      <c r="F40" s="15"/>
      <c r="G40" s="15"/>
      <c r="H40" s="15"/>
      <c r="I40" s="15" t="s">
        <v>91</v>
      </c>
      <c r="J40" s="15"/>
      <c r="K40" s="15" t="s">
        <v>99</v>
      </c>
      <c r="L40" s="15"/>
      <c r="M40" s="15" t="s">
        <v>100</v>
      </c>
      <c r="N40" s="15"/>
      <c r="O40" s="15" t="s">
        <v>94</v>
      </c>
      <c r="P40" s="15" t="s">
        <v>101</v>
      </c>
      <c r="Q40" s="15" t="s">
        <v>152</v>
      </c>
      <c r="R40" s="15">
        <v>0</v>
      </c>
      <c r="S40" s="15"/>
      <c r="T40" s="26" t="s">
        <v>96</v>
      </c>
      <c r="U40" s="16" t="s">
        <v>153</v>
      </c>
    </row>
    <row r="41" ht="71" customHeight="1" spans="1:21">
      <c r="A41" s="16">
        <v>2</v>
      </c>
      <c r="B41" s="15" t="s">
        <v>62</v>
      </c>
      <c r="C41" s="15"/>
      <c r="D41" s="15" t="s">
        <v>151</v>
      </c>
      <c r="E41" s="15" t="s">
        <v>134</v>
      </c>
      <c r="F41" s="15"/>
      <c r="G41" s="15"/>
      <c r="H41" s="15"/>
      <c r="I41" s="15" t="s">
        <v>91</v>
      </c>
      <c r="J41" s="15"/>
      <c r="K41" s="15" t="s">
        <v>135</v>
      </c>
      <c r="L41" s="15"/>
      <c r="M41" s="15" t="s">
        <v>136</v>
      </c>
      <c r="N41" s="15"/>
      <c r="O41" s="15" t="s">
        <v>94</v>
      </c>
      <c r="P41" s="15" t="s">
        <v>106</v>
      </c>
      <c r="Q41" s="15" t="s">
        <v>152</v>
      </c>
      <c r="R41" s="15">
        <v>0</v>
      </c>
      <c r="S41" s="15"/>
      <c r="T41" s="26" t="s">
        <v>96</v>
      </c>
      <c r="U41" s="16" t="s">
        <v>154</v>
      </c>
    </row>
    <row r="42" ht="99" customHeight="1" spans="1:21">
      <c r="A42" s="16">
        <v>3</v>
      </c>
      <c r="B42" s="15" t="s">
        <v>62</v>
      </c>
      <c r="C42" s="15"/>
      <c r="D42" s="15" t="s">
        <v>151</v>
      </c>
      <c r="E42" s="15" t="s">
        <v>103</v>
      </c>
      <c r="F42" s="15"/>
      <c r="G42" s="15"/>
      <c r="H42" s="15"/>
      <c r="I42" s="15" t="s">
        <v>91</v>
      </c>
      <c r="J42" s="15"/>
      <c r="K42" s="15" t="s">
        <v>104</v>
      </c>
      <c r="L42" s="15"/>
      <c r="M42" s="15" t="s">
        <v>105</v>
      </c>
      <c r="N42" s="15"/>
      <c r="O42" s="15" t="s">
        <v>94</v>
      </c>
      <c r="P42" s="15" t="s">
        <v>106</v>
      </c>
      <c r="Q42" s="15" t="s">
        <v>152</v>
      </c>
      <c r="R42" s="15">
        <v>0</v>
      </c>
      <c r="S42" s="15"/>
      <c r="T42" s="26" t="s">
        <v>96</v>
      </c>
      <c r="U42" s="16" t="s">
        <v>155</v>
      </c>
    </row>
    <row r="43" ht="85" customHeight="1" spans="1:21">
      <c r="A43" s="16">
        <v>4</v>
      </c>
      <c r="B43" s="15" t="s">
        <v>62</v>
      </c>
      <c r="C43" s="15"/>
      <c r="D43" s="15" t="s">
        <v>151</v>
      </c>
      <c r="E43" s="15" t="s">
        <v>116</v>
      </c>
      <c r="F43" s="15"/>
      <c r="G43" s="15"/>
      <c r="H43" s="15"/>
      <c r="I43" s="15" t="s">
        <v>91</v>
      </c>
      <c r="J43" s="15"/>
      <c r="K43" s="15" t="s">
        <v>117</v>
      </c>
      <c r="L43" s="15"/>
      <c r="M43" s="15" t="s">
        <v>118</v>
      </c>
      <c r="N43" s="15"/>
      <c r="O43" s="15" t="s">
        <v>94</v>
      </c>
      <c r="P43" s="15" t="s">
        <v>114</v>
      </c>
      <c r="Q43" s="15" t="s">
        <v>152</v>
      </c>
      <c r="R43" s="15">
        <v>0</v>
      </c>
      <c r="S43" s="15"/>
      <c r="T43" s="26" t="s">
        <v>96</v>
      </c>
      <c r="U43" s="16" t="s">
        <v>156</v>
      </c>
    </row>
    <row r="44" ht="85" customHeight="1" spans="1:21">
      <c r="A44" s="16">
        <v>5</v>
      </c>
      <c r="B44" s="15" t="s">
        <v>62</v>
      </c>
      <c r="C44" s="15"/>
      <c r="D44" s="15" t="s">
        <v>151</v>
      </c>
      <c r="E44" s="15" t="s">
        <v>90</v>
      </c>
      <c r="F44" s="15"/>
      <c r="G44" s="15"/>
      <c r="H44" s="15"/>
      <c r="I44" s="15" t="s">
        <v>91</v>
      </c>
      <c r="J44" s="15"/>
      <c r="K44" s="15" t="s">
        <v>92</v>
      </c>
      <c r="L44" s="15"/>
      <c r="M44" s="15" t="s">
        <v>93</v>
      </c>
      <c r="N44" s="15"/>
      <c r="O44" s="15" t="s">
        <v>94</v>
      </c>
      <c r="P44" s="15" t="s">
        <v>95</v>
      </c>
      <c r="Q44" s="15" t="s">
        <v>152</v>
      </c>
      <c r="R44" s="15">
        <v>0</v>
      </c>
      <c r="S44" s="15"/>
      <c r="T44" s="26" t="s">
        <v>96</v>
      </c>
      <c r="U44" s="16" t="s">
        <v>157</v>
      </c>
    </row>
    <row r="45" ht="16" customHeight="1" spans="1:21">
      <c r="A45" s="16">
        <v>6</v>
      </c>
      <c r="B45" s="15" t="s">
        <v>62</v>
      </c>
      <c r="C45" s="15"/>
      <c r="D45" s="15" t="s">
        <v>151</v>
      </c>
      <c r="E45" s="15" t="s">
        <v>129</v>
      </c>
      <c r="F45" s="15"/>
      <c r="G45" s="15"/>
      <c r="H45" s="15"/>
      <c r="I45" s="15" t="s">
        <v>110</v>
      </c>
      <c r="J45" s="15"/>
      <c r="K45" s="15" t="s">
        <v>131</v>
      </c>
      <c r="L45" s="15"/>
      <c r="M45" s="15" t="s">
        <v>132</v>
      </c>
      <c r="N45" s="15"/>
      <c r="O45" s="15" t="s">
        <v>94</v>
      </c>
      <c r="P45" s="15" t="s">
        <v>95</v>
      </c>
      <c r="Q45" s="15" t="s">
        <v>152</v>
      </c>
      <c r="R45" s="15">
        <v>0</v>
      </c>
      <c r="S45" s="15"/>
      <c r="T45" s="26" t="s">
        <v>96</v>
      </c>
      <c r="U45" s="16" t="s">
        <v>158</v>
      </c>
    </row>
    <row r="46" ht="16" customHeight="1" spans="1:21">
      <c r="A46" s="16">
        <v>7</v>
      </c>
      <c r="B46" s="15" t="s">
        <v>62</v>
      </c>
      <c r="C46" s="15"/>
      <c r="D46" s="15" t="s">
        <v>151</v>
      </c>
      <c r="E46" s="15" t="s">
        <v>123</v>
      </c>
      <c r="F46" s="15"/>
      <c r="G46" s="15"/>
      <c r="H46" s="15"/>
      <c r="I46" s="15" t="s">
        <v>110</v>
      </c>
      <c r="J46" s="15"/>
      <c r="K46" s="15" t="s">
        <v>125</v>
      </c>
      <c r="L46" s="15"/>
      <c r="M46" s="15" t="s">
        <v>126</v>
      </c>
      <c r="N46" s="15"/>
      <c r="O46" s="15" t="s">
        <v>94</v>
      </c>
      <c r="P46" s="15" t="s">
        <v>95</v>
      </c>
      <c r="Q46" s="15" t="s">
        <v>152</v>
      </c>
      <c r="R46" s="15">
        <v>0</v>
      </c>
      <c r="S46" s="15"/>
      <c r="T46" s="26" t="s">
        <v>96</v>
      </c>
      <c r="U46" s="16" t="s">
        <v>159</v>
      </c>
    </row>
    <row r="47" ht="16" customHeight="1" spans="1:21">
      <c r="A47" s="16">
        <v>8</v>
      </c>
      <c r="B47" s="15" t="s">
        <v>62</v>
      </c>
      <c r="C47" s="15"/>
      <c r="D47" s="15" t="s">
        <v>151</v>
      </c>
      <c r="E47" s="15" t="s">
        <v>108</v>
      </c>
      <c r="F47" s="15"/>
      <c r="G47" s="15"/>
      <c r="H47" s="15"/>
      <c r="I47" s="15" t="s">
        <v>110</v>
      </c>
      <c r="J47" s="15"/>
      <c r="K47" s="15" t="s">
        <v>111</v>
      </c>
      <c r="L47" s="15"/>
      <c r="M47" s="15" t="s">
        <v>112</v>
      </c>
      <c r="N47" s="15"/>
      <c r="O47" s="15" t="s">
        <v>113</v>
      </c>
      <c r="P47" s="15" t="s">
        <v>114</v>
      </c>
      <c r="Q47" s="15" t="s">
        <v>160</v>
      </c>
      <c r="R47" s="15">
        <v>0</v>
      </c>
      <c r="S47" s="15"/>
      <c r="T47" s="26" t="s">
        <v>96</v>
      </c>
      <c r="U47" s="16" t="s">
        <v>161</v>
      </c>
    </row>
    <row r="48" ht="30" customHeight="1" spans="1:21">
      <c r="A48" s="30" t="s">
        <v>1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1" t="s">
        <v>1</v>
      </c>
    </row>
    <row r="49" ht="30" customHeight="1" spans="1:21">
      <c r="A49" s="32" t="s">
        <v>162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3" t="s">
        <v>1</v>
      </c>
    </row>
    <row r="50" ht="30" customHeight="1" spans="1:21">
      <c r="A50" s="34" t="s">
        <v>39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5" t="s">
        <v>1</v>
      </c>
    </row>
    <row r="51" ht="30" customHeight="1" spans="1:21">
      <c r="A51" s="11" t="s">
        <v>140</v>
      </c>
      <c r="B51" s="13" t="s">
        <v>163</v>
      </c>
      <c r="C51" s="13" t="s">
        <v>164</v>
      </c>
      <c r="D51" s="13"/>
      <c r="E51" s="13" t="s">
        <v>142</v>
      </c>
      <c r="F51" s="13"/>
      <c r="G51" s="13"/>
      <c r="H51" s="13"/>
      <c r="I51" s="13" t="s">
        <v>143</v>
      </c>
      <c r="J51" s="13"/>
      <c r="K51" s="13" t="s">
        <v>144</v>
      </c>
      <c r="L51" s="13"/>
      <c r="M51" s="13" t="s">
        <v>145</v>
      </c>
      <c r="N51" s="13"/>
      <c r="O51" s="13" t="s">
        <v>146</v>
      </c>
      <c r="P51" s="13" t="s">
        <v>147</v>
      </c>
      <c r="Q51" s="15" t="s">
        <v>165</v>
      </c>
      <c r="R51" s="15" t="s">
        <v>166</v>
      </c>
      <c r="S51" s="15"/>
      <c r="T51" s="26" t="s">
        <v>150</v>
      </c>
      <c r="U51" s="16" t="s">
        <v>1</v>
      </c>
    </row>
    <row r="52" ht="30" customHeight="1" spans="1:21">
      <c r="A52" s="11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5"/>
      <c r="R52" s="15"/>
      <c r="S52" s="15"/>
      <c r="T52" s="26"/>
      <c r="U52" s="16" t="s">
        <v>1</v>
      </c>
    </row>
    <row r="53" ht="30" customHeight="1" spans="1:21">
      <c r="A53" s="16" t="s">
        <v>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26"/>
      <c r="U53" s="16"/>
    </row>
    <row r="54" ht="30" customHeight="1" spans="1:21">
      <c r="A54" s="30" t="s">
        <v>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1" t="s">
        <v>1</v>
      </c>
    </row>
    <row r="55" ht="30" customHeight="1" spans="1:21">
      <c r="A55" s="32" t="s">
        <v>167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 t="s">
        <v>1</v>
      </c>
    </row>
    <row r="56" ht="30" customHeight="1" spans="1:21">
      <c r="A56" s="34" t="s">
        <v>139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5" t="s">
        <v>1</v>
      </c>
    </row>
    <row r="57" ht="30" customHeight="1" spans="1:21">
      <c r="A57" s="36" t="s">
        <v>168</v>
      </c>
      <c r="B57" s="13" t="s">
        <v>140</v>
      </c>
      <c r="C57" s="13" t="s">
        <v>142</v>
      </c>
      <c r="D57" s="13"/>
      <c r="E57" s="13"/>
      <c r="F57" s="13"/>
      <c r="G57" s="13"/>
      <c r="H57" s="13"/>
      <c r="I57" s="13"/>
      <c r="J57" s="13"/>
      <c r="K57" s="13" t="s">
        <v>169</v>
      </c>
      <c r="L57" s="13"/>
      <c r="M57" s="13"/>
      <c r="N57" s="13"/>
      <c r="O57" s="13" t="s">
        <v>170</v>
      </c>
      <c r="P57" s="13"/>
      <c r="Q57" s="13"/>
      <c r="R57" s="25" t="s">
        <v>150</v>
      </c>
      <c r="S57" s="25"/>
      <c r="T57" s="25"/>
      <c r="U57" s="37" t="s">
        <v>1</v>
      </c>
    </row>
    <row r="58" ht="30" customHeight="1" spans="1:21">
      <c r="A58" s="3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5"/>
      <c r="S58" s="25"/>
      <c r="T58" s="25"/>
      <c r="U58" s="37" t="s">
        <v>1</v>
      </c>
    </row>
    <row r="59" ht="30" customHeight="1" spans="1:21">
      <c r="A59" s="36"/>
      <c r="B59" s="15">
        <v>1</v>
      </c>
      <c r="C59" s="15" t="s">
        <v>98</v>
      </c>
      <c r="D59" s="15"/>
      <c r="E59" s="15"/>
      <c r="F59" s="15"/>
      <c r="G59" s="15"/>
      <c r="H59" s="15"/>
      <c r="I59" s="15"/>
      <c r="J59" s="15"/>
      <c r="K59" s="38">
        <f>VALUE(70)</f>
        <v>70</v>
      </c>
      <c r="L59" s="38"/>
      <c r="M59" s="38"/>
      <c r="N59" s="38"/>
      <c r="O59" s="38">
        <f t="shared" ref="O59:O66" si="0">VALUE(0)</f>
        <v>0</v>
      </c>
      <c r="P59" s="38"/>
      <c r="Q59" s="38"/>
      <c r="R59" s="26" t="s">
        <v>96</v>
      </c>
      <c r="S59" s="26"/>
      <c r="T59" s="26"/>
      <c r="U59" s="37" t="s">
        <v>171</v>
      </c>
    </row>
    <row r="60" ht="30" customHeight="1" spans="1:21">
      <c r="A60" s="36"/>
      <c r="B60" s="15">
        <v>2</v>
      </c>
      <c r="C60" s="15" t="s">
        <v>134</v>
      </c>
      <c r="D60" s="15"/>
      <c r="E60" s="15"/>
      <c r="F60" s="15"/>
      <c r="G60" s="15"/>
      <c r="H60" s="15"/>
      <c r="I60" s="15"/>
      <c r="J60" s="15"/>
      <c r="K60" s="38">
        <f>VALUE(15)</f>
        <v>15</v>
      </c>
      <c r="L60" s="38"/>
      <c r="M60" s="38"/>
      <c r="N60" s="38"/>
      <c r="O60" s="38">
        <f t="shared" si="0"/>
        <v>0</v>
      </c>
      <c r="P60" s="38"/>
      <c r="Q60" s="38"/>
      <c r="R60" s="26" t="s">
        <v>96</v>
      </c>
      <c r="S60" s="26"/>
      <c r="T60" s="26"/>
      <c r="U60" s="37" t="s">
        <v>172</v>
      </c>
    </row>
    <row r="61" ht="30" customHeight="1" spans="1:21">
      <c r="A61" s="36"/>
      <c r="B61" s="15">
        <v>3</v>
      </c>
      <c r="C61" s="15" t="s">
        <v>103</v>
      </c>
      <c r="D61" s="15"/>
      <c r="E61" s="15"/>
      <c r="F61" s="15"/>
      <c r="G61" s="15"/>
      <c r="H61" s="15"/>
      <c r="I61" s="15"/>
      <c r="J61" s="15"/>
      <c r="K61" s="38">
        <f>VALUE(1)</f>
        <v>1</v>
      </c>
      <c r="L61" s="38"/>
      <c r="M61" s="38"/>
      <c r="N61" s="38"/>
      <c r="O61" s="38">
        <f t="shared" si="0"/>
        <v>0</v>
      </c>
      <c r="P61" s="38"/>
      <c r="Q61" s="38"/>
      <c r="R61" s="26" t="s">
        <v>96</v>
      </c>
      <c r="S61" s="26"/>
      <c r="T61" s="26"/>
      <c r="U61" s="37" t="s">
        <v>173</v>
      </c>
    </row>
    <row r="62" ht="30" customHeight="1" spans="1:21">
      <c r="A62" s="36"/>
      <c r="B62" s="15">
        <v>4</v>
      </c>
      <c r="C62" s="15" t="s">
        <v>116</v>
      </c>
      <c r="D62" s="15"/>
      <c r="E62" s="15"/>
      <c r="F62" s="15"/>
      <c r="G62" s="15"/>
      <c r="H62" s="15"/>
      <c r="I62" s="15"/>
      <c r="J62" s="15"/>
      <c r="K62" s="38">
        <f>VALUE(1)</f>
        <v>1</v>
      </c>
      <c r="L62" s="38"/>
      <c r="M62" s="38"/>
      <c r="N62" s="38"/>
      <c r="O62" s="38">
        <f t="shared" si="0"/>
        <v>0</v>
      </c>
      <c r="P62" s="38"/>
      <c r="Q62" s="38"/>
      <c r="R62" s="26" t="s">
        <v>96</v>
      </c>
      <c r="S62" s="26"/>
      <c r="T62" s="26"/>
      <c r="U62" s="37" t="s">
        <v>174</v>
      </c>
    </row>
    <row r="63" ht="30" customHeight="1" spans="1:21">
      <c r="A63" s="36"/>
      <c r="B63" s="15">
        <v>5</v>
      </c>
      <c r="C63" s="15" t="s">
        <v>90</v>
      </c>
      <c r="D63" s="15"/>
      <c r="E63" s="15"/>
      <c r="F63" s="15"/>
      <c r="G63" s="15"/>
      <c r="H63" s="15"/>
      <c r="I63" s="15"/>
      <c r="J63" s="15"/>
      <c r="K63" s="38">
        <f>VALUE(1)</f>
        <v>1</v>
      </c>
      <c r="L63" s="38"/>
      <c r="M63" s="38"/>
      <c r="N63" s="38"/>
      <c r="O63" s="38">
        <f t="shared" si="0"/>
        <v>0</v>
      </c>
      <c r="P63" s="38"/>
      <c r="Q63" s="38"/>
      <c r="R63" s="26" t="s">
        <v>96</v>
      </c>
      <c r="S63" s="26"/>
      <c r="T63" s="26"/>
      <c r="U63" s="37" t="s">
        <v>175</v>
      </c>
    </row>
    <row r="64" ht="30" customHeight="1" spans="1:21">
      <c r="A64" s="36"/>
      <c r="B64" s="15">
        <v>6</v>
      </c>
      <c r="C64" s="15" t="s">
        <v>129</v>
      </c>
      <c r="D64" s="15"/>
      <c r="E64" s="15"/>
      <c r="F64" s="15"/>
      <c r="G64" s="15"/>
      <c r="H64" s="15"/>
      <c r="I64" s="15"/>
      <c r="J64" s="15"/>
      <c r="K64" s="38">
        <f>VALUE(1)</f>
        <v>1</v>
      </c>
      <c r="L64" s="38"/>
      <c r="M64" s="38"/>
      <c r="N64" s="38"/>
      <c r="O64" s="38">
        <f t="shared" si="0"/>
        <v>0</v>
      </c>
      <c r="P64" s="38"/>
      <c r="Q64" s="38"/>
      <c r="R64" s="26" t="s">
        <v>96</v>
      </c>
      <c r="S64" s="26"/>
      <c r="T64" s="26"/>
      <c r="U64" s="37" t="s">
        <v>176</v>
      </c>
    </row>
    <row r="65" ht="30" customHeight="1" spans="1:21">
      <c r="A65" s="36"/>
      <c r="B65" s="15">
        <v>7</v>
      </c>
      <c r="C65" s="15" t="s">
        <v>123</v>
      </c>
      <c r="D65" s="15"/>
      <c r="E65" s="15"/>
      <c r="F65" s="15"/>
      <c r="G65" s="15"/>
      <c r="H65" s="15"/>
      <c r="I65" s="15"/>
      <c r="J65" s="15"/>
      <c r="K65" s="38">
        <f>VALUE(5)</f>
        <v>5</v>
      </c>
      <c r="L65" s="38"/>
      <c r="M65" s="38"/>
      <c r="N65" s="38"/>
      <c r="O65" s="38">
        <f t="shared" si="0"/>
        <v>0</v>
      </c>
      <c r="P65" s="38"/>
      <c r="Q65" s="38"/>
      <c r="R65" s="26" t="s">
        <v>96</v>
      </c>
      <c r="S65" s="26"/>
      <c r="T65" s="26"/>
      <c r="U65" s="37" t="s">
        <v>177</v>
      </c>
    </row>
    <row r="66" ht="30" customHeight="1" spans="1:21">
      <c r="A66" s="36"/>
      <c r="B66" s="15">
        <v>8</v>
      </c>
      <c r="C66" s="15" t="s">
        <v>108</v>
      </c>
      <c r="D66" s="15"/>
      <c r="E66" s="15"/>
      <c r="F66" s="15"/>
      <c r="G66" s="15"/>
      <c r="H66" s="15"/>
      <c r="I66" s="15"/>
      <c r="J66" s="15"/>
      <c r="K66" s="38">
        <f>VALUE(5)</f>
        <v>5</v>
      </c>
      <c r="L66" s="38"/>
      <c r="M66" s="38"/>
      <c r="N66" s="38"/>
      <c r="O66" s="38">
        <f t="shared" si="0"/>
        <v>0</v>
      </c>
      <c r="P66" s="38"/>
      <c r="Q66" s="38"/>
      <c r="R66" s="26" t="s">
        <v>96</v>
      </c>
      <c r="S66" s="26"/>
      <c r="T66" s="26"/>
      <c r="U66" s="37" t="s">
        <v>178</v>
      </c>
    </row>
    <row r="67" ht="30" customHeight="1" spans="1:21">
      <c r="A67" s="36"/>
      <c r="B67" s="10" t="s">
        <v>179</v>
      </c>
      <c r="C67" s="10"/>
      <c r="D67" s="10"/>
      <c r="E67" s="10"/>
      <c r="F67" s="10"/>
      <c r="G67" s="10"/>
      <c r="H67" s="10"/>
      <c r="I67" s="10"/>
      <c r="J67" s="10"/>
      <c r="K67" s="39">
        <f>SUM(K59:K66)</f>
        <v>99</v>
      </c>
      <c r="L67" s="39"/>
      <c r="M67" s="39"/>
      <c r="N67" s="39"/>
      <c r="O67" s="39">
        <f>SUM(O59:O66)</f>
        <v>0</v>
      </c>
      <c r="P67" s="39"/>
      <c r="Q67" s="39"/>
      <c r="R67" s="40" t="s">
        <v>180</v>
      </c>
      <c r="S67" s="40"/>
      <c r="T67" s="40"/>
      <c r="U67" s="37" t="s">
        <v>1</v>
      </c>
    </row>
    <row r="68" ht="409.5" customHeight="1" spans="1:21">
      <c r="A68" s="36" t="s">
        <v>181</v>
      </c>
      <c r="B68" s="41" t="s">
        <v>182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37" t="s">
        <v>1</v>
      </c>
    </row>
    <row r="69" ht="409.5" customHeight="1" spans="1:21">
      <c r="A69" s="36" t="s">
        <v>183</v>
      </c>
      <c r="B69" s="41" t="s">
        <v>184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 t="s">
        <v>1</v>
      </c>
    </row>
    <row r="70" ht="30" customHeight="1" spans="1:21">
      <c r="A70" s="30" t="s">
        <v>1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1" t="s">
        <v>1</v>
      </c>
    </row>
    <row r="71" ht="30" customHeight="1" spans="1:21">
      <c r="A71" s="7" t="s">
        <v>185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33" t="s">
        <v>1</v>
      </c>
    </row>
    <row r="72" ht="30" customHeight="1" spans="1:21">
      <c r="A72" s="9" t="s">
        <v>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35" t="s">
        <v>1</v>
      </c>
    </row>
    <row r="73" ht="43" customHeight="1" spans="1:21">
      <c r="A73" s="11" t="s">
        <v>140</v>
      </c>
      <c r="B73" s="13" t="s">
        <v>186</v>
      </c>
      <c r="C73" s="13" t="s">
        <v>187</v>
      </c>
      <c r="D73" s="13"/>
      <c r="E73" s="13" t="s">
        <v>143</v>
      </c>
      <c r="F73" s="13" t="s">
        <v>144</v>
      </c>
      <c r="G73" s="13" t="s">
        <v>188</v>
      </c>
      <c r="H73" s="13" t="s">
        <v>146</v>
      </c>
      <c r="I73" s="13" t="s">
        <v>147</v>
      </c>
      <c r="J73" s="13" t="s">
        <v>189</v>
      </c>
      <c r="K73" s="13" t="s">
        <v>150</v>
      </c>
      <c r="L73" s="13" t="s">
        <v>190</v>
      </c>
      <c r="M73" s="13" t="s">
        <v>191</v>
      </c>
      <c r="N73" s="13" t="s">
        <v>192</v>
      </c>
      <c r="O73" s="13"/>
      <c r="P73" s="13"/>
      <c r="Q73" s="13" t="s">
        <v>193</v>
      </c>
      <c r="R73" s="13"/>
      <c r="S73" s="25" t="s">
        <v>194</v>
      </c>
      <c r="T73" s="25"/>
      <c r="U73" s="16" t="s">
        <v>1</v>
      </c>
    </row>
    <row r="74" ht="30" customHeight="1" spans="1:21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5" t="s">
        <v>7</v>
      </c>
      <c r="O74" s="15"/>
      <c r="P74" s="15" t="s">
        <v>195</v>
      </c>
      <c r="Q74" s="15" t="s">
        <v>7</v>
      </c>
      <c r="R74" s="15"/>
      <c r="S74" s="26" t="s">
        <v>7</v>
      </c>
      <c r="T74" s="26"/>
      <c r="U74" s="16" t="s">
        <v>1</v>
      </c>
    </row>
    <row r="75" ht="127" customHeight="1" spans="1:21">
      <c r="A75" s="16">
        <v>1</v>
      </c>
      <c r="B75" s="15" t="s">
        <v>196</v>
      </c>
      <c r="C75" s="15" t="s">
        <v>98</v>
      </c>
      <c r="D75" s="15"/>
      <c r="E75" s="15" t="s">
        <v>91</v>
      </c>
      <c r="F75" s="15" t="s">
        <v>99</v>
      </c>
      <c r="G75" s="15" t="s">
        <v>100</v>
      </c>
      <c r="H75" s="15" t="s">
        <v>94</v>
      </c>
      <c r="I75" s="15" t="s">
        <v>101</v>
      </c>
      <c r="J75" s="15">
        <v>70</v>
      </c>
      <c r="K75" s="15" t="s">
        <v>96</v>
      </c>
      <c r="L75" s="15" t="s">
        <v>197</v>
      </c>
      <c r="M75" s="15" t="s">
        <v>192</v>
      </c>
      <c r="N75" s="15" t="s">
        <v>198</v>
      </c>
      <c r="O75" s="15"/>
      <c r="P75" s="15" t="s">
        <v>199</v>
      </c>
      <c r="Q75" s="15" t="s">
        <v>60</v>
      </c>
      <c r="R75" s="15"/>
      <c r="S75" s="26" t="s">
        <v>60</v>
      </c>
      <c r="T75" s="26"/>
      <c r="U75" s="16" t="s">
        <v>200</v>
      </c>
    </row>
    <row r="76" ht="183" customHeight="1" spans="1:21">
      <c r="A76" s="16">
        <v>2</v>
      </c>
      <c r="B76" s="15" t="s">
        <v>196</v>
      </c>
      <c r="C76" s="15" t="s">
        <v>134</v>
      </c>
      <c r="D76" s="15"/>
      <c r="E76" s="15" t="s">
        <v>91</v>
      </c>
      <c r="F76" s="15" t="s">
        <v>135</v>
      </c>
      <c r="G76" s="15" t="s">
        <v>136</v>
      </c>
      <c r="H76" s="15" t="s">
        <v>94</v>
      </c>
      <c r="I76" s="15" t="s">
        <v>106</v>
      </c>
      <c r="J76" s="15">
        <v>15</v>
      </c>
      <c r="K76" s="15" t="s">
        <v>96</v>
      </c>
      <c r="L76" s="15" t="s">
        <v>197</v>
      </c>
      <c r="M76" s="15" t="s">
        <v>192</v>
      </c>
      <c r="N76" s="15" t="s">
        <v>198</v>
      </c>
      <c r="O76" s="15"/>
      <c r="P76" s="15" t="s">
        <v>199</v>
      </c>
      <c r="Q76" s="15" t="s">
        <v>60</v>
      </c>
      <c r="R76" s="15"/>
      <c r="S76" s="26" t="s">
        <v>60</v>
      </c>
      <c r="T76" s="26"/>
      <c r="U76" s="16" t="s">
        <v>201</v>
      </c>
    </row>
    <row r="77" ht="267" customHeight="1" spans="1:21">
      <c r="A77" s="16">
        <v>3</v>
      </c>
      <c r="B77" s="15" t="s">
        <v>196</v>
      </c>
      <c r="C77" s="15" t="s">
        <v>103</v>
      </c>
      <c r="D77" s="15"/>
      <c r="E77" s="15" t="s">
        <v>91</v>
      </c>
      <c r="F77" s="15" t="s">
        <v>104</v>
      </c>
      <c r="G77" s="15" t="s">
        <v>105</v>
      </c>
      <c r="H77" s="15" t="s">
        <v>94</v>
      </c>
      <c r="I77" s="15" t="s">
        <v>106</v>
      </c>
      <c r="J77" s="15">
        <v>1</v>
      </c>
      <c r="K77" s="15" t="s">
        <v>96</v>
      </c>
      <c r="L77" s="15" t="s">
        <v>197</v>
      </c>
      <c r="M77" s="15" t="s">
        <v>192</v>
      </c>
      <c r="N77" s="15" t="s">
        <v>198</v>
      </c>
      <c r="O77" s="15"/>
      <c r="P77" s="15" t="s">
        <v>199</v>
      </c>
      <c r="Q77" s="15" t="s">
        <v>60</v>
      </c>
      <c r="R77" s="15"/>
      <c r="S77" s="26" t="s">
        <v>60</v>
      </c>
      <c r="T77" s="26"/>
      <c r="U77" s="16" t="s">
        <v>202</v>
      </c>
    </row>
    <row r="78" ht="225" customHeight="1" spans="1:21">
      <c r="A78" s="16">
        <v>4</v>
      </c>
      <c r="B78" s="15" t="s">
        <v>196</v>
      </c>
      <c r="C78" s="15" t="s">
        <v>116</v>
      </c>
      <c r="D78" s="15"/>
      <c r="E78" s="15" t="s">
        <v>91</v>
      </c>
      <c r="F78" s="15" t="s">
        <v>117</v>
      </c>
      <c r="G78" s="15" t="s">
        <v>118</v>
      </c>
      <c r="H78" s="15" t="s">
        <v>94</v>
      </c>
      <c r="I78" s="15" t="s">
        <v>114</v>
      </c>
      <c r="J78" s="15">
        <v>1</v>
      </c>
      <c r="K78" s="15" t="s">
        <v>96</v>
      </c>
      <c r="L78" s="15" t="s">
        <v>197</v>
      </c>
      <c r="M78" s="15" t="s">
        <v>192</v>
      </c>
      <c r="N78" s="15" t="s">
        <v>198</v>
      </c>
      <c r="O78" s="15"/>
      <c r="P78" s="15" t="s">
        <v>199</v>
      </c>
      <c r="Q78" s="15" t="s">
        <v>60</v>
      </c>
      <c r="R78" s="15"/>
      <c r="S78" s="26" t="s">
        <v>60</v>
      </c>
      <c r="T78" s="26"/>
      <c r="U78" s="16" t="s">
        <v>203</v>
      </c>
    </row>
    <row r="79" ht="225" customHeight="1" spans="1:21">
      <c r="A79" s="16">
        <v>5</v>
      </c>
      <c r="B79" s="15" t="s">
        <v>196</v>
      </c>
      <c r="C79" s="15" t="s">
        <v>90</v>
      </c>
      <c r="D79" s="15"/>
      <c r="E79" s="15" t="s">
        <v>91</v>
      </c>
      <c r="F79" s="15" t="s">
        <v>92</v>
      </c>
      <c r="G79" s="15" t="s">
        <v>93</v>
      </c>
      <c r="H79" s="15" t="s">
        <v>94</v>
      </c>
      <c r="I79" s="15" t="s">
        <v>95</v>
      </c>
      <c r="J79" s="15">
        <v>1</v>
      </c>
      <c r="K79" s="15" t="s">
        <v>96</v>
      </c>
      <c r="L79" s="15" t="s">
        <v>197</v>
      </c>
      <c r="M79" s="15" t="s">
        <v>192</v>
      </c>
      <c r="N79" s="15" t="s">
        <v>198</v>
      </c>
      <c r="O79" s="15"/>
      <c r="P79" s="15" t="s">
        <v>199</v>
      </c>
      <c r="Q79" s="15" t="s">
        <v>60</v>
      </c>
      <c r="R79" s="15"/>
      <c r="S79" s="26" t="s">
        <v>60</v>
      </c>
      <c r="T79" s="26"/>
      <c r="U79" s="16" t="s">
        <v>204</v>
      </c>
    </row>
    <row r="80" ht="57" customHeight="1" spans="1:21">
      <c r="A80" s="16">
        <v>6</v>
      </c>
      <c r="B80" s="15" t="s">
        <v>196</v>
      </c>
      <c r="C80" s="15" t="s">
        <v>129</v>
      </c>
      <c r="D80" s="15"/>
      <c r="E80" s="15" t="s">
        <v>110</v>
      </c>
      <c r="F80" s="15" t="s">
        <v>131</v>
      </c>
      <c r="G80" s="15" t="s">
        <v>132</v>
      </c>
      <c r="H80" s="15" t="s">
        <v>94</v>
      </c>
      <c r="I80" s="15" t="s">
        <v>95</v>
      </c>
      <c r="J80" s="15">
        <v>1</v>
      </c>
      <c r="K80" s="15" t="s">
        <v>96</v>
      </c>
      <c r="L80" s="15" t="s">
        <v>205</v>
      </c>
      <c r="M80" s="15" t="s">
        <v>192</v>
      </c>
      <c r="N80" s="15" t="s">
        <v>206</v>
      </c>
      <c r="O80" s="15"/>
      <c r="P80" s="15" t="s">
        <v>207</v>
      </c>
      <c r="Q80" s="15" t="s">
        <v>60</v>
      </c>
      <c r="R80" s="15"/>
      <c r="S80" s="26" t="s">
        <v>60</v>
      </c>
      <c r="T80" s="26"/>
      <c r="U80" s="16" t="s">
        <v>208</v>
      </c>
    </row>
    <row r="81" ht="57" customHeight="1" spans="1:21">
      <c r="A81" s="16">
        <v>7</v>
      </c>
      <c r="B81" s="15" t="s">
        <v>196</v>
      </c>
      <c r="C81" s="15" t="s">
        <v>123</v>
      </c>
      <c r="D81" s="15"/>
      <c r="E81" s="15" t="s">
        <v>110</v>
      </c>
      <c r="F81" s="15" t="s">
        <v>125</v>
      </c>
      <c r="G81" s="15" t="s">
        <v>126</v>
      </c>
      <c r="H81" s="15" t="s">
        <v>94</v>
      </c>
      <c r="I81" s="15" t="s">
        <v>95</v>
      </c>
      <c r="J81" s="15">
        <v>5</v>
      </c>
      <c r="K81" s="15" t="s">
        <v>96</v>
      </c>
      <c r="L81" s="15" t="s">
        <v>205</v>
      </c>
      <c r="M81" s="15" t="s">
        <v>192</v>
      </c>
      <c r="N81" s="15" t="s">
        <v>206</v>
      </c>
      <c r="O81" s="15"/>
      <c r="P81" s="15" t="s">
        <v>207</v>
      </c>
      <c r="Q81" s="15" t="s">
        <v>60</v>
      </c>
      <c r="R81" s="15"/>
      <c r="S81" s="26" t="s">
        <v>60</v>
      </c>
      <c r="T81" s="26"/>
      <c r="U81" s="16" t="s">
        <v>209</v>
      </c>
    </row>
    <row r="82" ht="57" customHeight="1" spans="1:21">
      <c r="A82" s="16">
        <v>8</v>
      </c>
      <c r="B82" s="15" t="s">
        <v>196</v>
      </c>
      <c r="C82" s="15" t="s">
        <v>108</v>
      </c>
      <c r="D82" s="15"/>
      <c r="E82" s="15" t="s">
        <v>110</v>
      </c>
      <c r="F82" s="15" t="s">
        <v>111</v>
      </c>
      <c r="G82" s="15" t="s">
        <v>112</v>
      </c>
      <c r="H82" s="15" t="s">
        <v>113</v>
      </c>
      <c r="I82" s="15" t="s">
        <v>114</v>
      </c>
      <c r="J82" s="15">
        <v>5</v>
      </c>
      <c r="K82" s="15" t="s">
        <v>96</v>
      </c>
      <c r="L82" s="15" t="s">
        <v>205</v>
      </c>
      <c r="M82" s="15" t="s">
        <v>192</v>
      </c>
      <c r="N82" s="15" t="s">
        <v>206</v>
      </c>
      <c r="O82" s="15"/>
      <c r="P82" s="15" t="s">
        <v>207</v>
      </c>
      <c r="Q82" s="15" t="s">
        <v>60</v>
      </c>
      <c r="R82" s="15"/>
      <c r="S82" s="26" t="s">
        <v>60</v>
      </c>
      <c r="T82" s="26"/>
      <c r="U82" s="16" t="s">
        <v>210</v>
      </c>
    </row>
    <row r="83" ht="30" customHeight="1" spans="1:21">
      <c r="A83" s="22" t="s">
        <v>1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" t="s">
        <v>1</v>
      </c>
    </row>
  </sheetData>
  <mergeCells count="264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2:T22"/>
    <mergeCell ref="A23:T23"/>
    <mergeCell ref="A24:T24"/>
    <mergeCell ref="E25:G25"/>
    <mergeCell ref="O25:T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A35:T35"/>
    <mergeCell ref="A36:T36"/>
    <mergeCell ref="A37:T37"/>
    <mergeCell ref="B40:C40"/>
    <mergeCell ref="E40:H40"/>
    <mergeCell ref="I40:J40"/>
    <mergeCell ref="K40:L40"/>
    <mergeCell ref="M40:N40"/>
    <mergeCell ref="R40:S40"/>
    <mergeCell ref="B41:C41"/>
    <mergeCell ref="E41:H41"/>
    <mergeCell ref="I41:J41"/>
    <mergeCell ref="K41:L41"/>
    <mergeCell ref="M41:N41"/>
    <mergeCell ref="R41:S41"/>
    <mergeCell ref="B42:C42"/>
    <mergeCell ref="E42:H42"/>
    <mergeCell ref="I42:J42"/>
    <mergeCell ref="K42:L42"/>
    <mergeCell ref="M42:N42"/>
    <mergeCell ref="R42:S42"/>
    <mergeCell ref="B43:C43"/>
    <mergeCell ref="E43:H43"/>
    <mergeCell ref="I43:J43"/>
    <mergeCell ref="K43:L43"/>
    <mergeCell ref="M43:N43"/>
    <mergeCell ref="R43:S43"/>
    <mergeCell ref="B44:C44"/>
    <mergeCell ref="E44:H44"/>
    <mergeCell ref="I44:J44"/>
    <mergeCell ref="K44:L44"/>
    <mergeCell ref="M44:N44"/>
    <mergeCell ref="R44:S44"/>
    <mergeCell ref="B45:C45"/>
    <mergeCell ref="E45:H45"/>
    <mergeCell ref="I45:J45"/>
    <mergeCell ref="K45:L45"/>
    <mergeCell ref="M45:N45"/>
    <mergeCell ref="R45:S45"/>
    <mergeCell ref="B46:C46"/>
    <mergeCell ref="E46:H46"/>
    <mergeCell ref="I46:J46"/>
    <mergeCell ref="K46:L46"/>
    <mergeCell ref="M46:N46"/>
    <mergeCell ref="R46:S46"/>
    <mergeCell ref="B47:C47"/>
    <mergeCell ref="E47:H47"/>
    <mergeCell ref="I47:J47"/>
    <mergeCell ref="K47:L47"/>
    <mergeCell ref="M47:N47"/>
    <mergeCell ref="R47:S47"/>
    <mergeCell ref="A48:T48"/>
    <mergeCell ref="A49:T49"/>
    <mergeCell ref="A50:T50"/>
    <mergeCell ref="C53:D53"/>
    <mergeCell ref="E53:H53"/>
    <mergeCell ref="I53:J53"/>
    <mergeCell ref="K53:L53"/>
    <mergeCell ref="M53:N53"/>
    <mergeCell ref="R53:S53"/>
    <mergeCell ref="A54:T54"/>
    <mergeCell ref="A55:T55"/>
    <mergeCell ref="A56:T56"/>
    <mergeCell ref="C59:J59"/>
    <mergeCell ref="K59:N59"/>
    <mergeCell ref="O59:Q59"/>
    <mergeCell ref="R59:T59"/>
    <mergeCell ref="C60:J60"/>
    <mergeCell ref="K60:N60"/>
    <mergeCell ref="O60:Q60"/>
    <mergeCell ref="R60:T60"/>
    <mergeCell ref="C61:J61"/>
    <mergeCell ref="K61:N61"/>
    <mergeCell ref="O61:Q61"/>
    <mergeCell ref="R61:T61"/>
    <mergeCell ref="C62:J62"/>
    <mergeCell ref="K62:N62"/>
    <mergeCell ref="O62:Q62"/>
    <mergeCell ref="R62:T62"/>
    <mergeCell ref="C63:J63"/>
    <mergeCell ref="K63:N63"/>
    <mergeCell ref="O63:Q63"/>
    <mergeCell ref="R63:T63"/>
    <mergeCell ref="C64:J64"/>
    <mergeCell ref="K64:N64"/>
    <mergeCell ref="O64:Q64"/>
    <mergeCell ref="R64:T64"/>
    <mergeCell ref="C65:J65"/>
    <mergeCell ref="K65:N65"/>
    <mergeCell ref="O65:Q65"/>
    <mergeCell ref="R65:T65"/>
    <mergeCell ref="C66:J66"/>
    <mergeCell ref="K66:N66"/>
    <mergeCell ref="O66:Q66"/>
    <mergeCell ref="R66:T66"/>
    <mergeCell ref="B67:J67"/>
    <mergeCell ref="K67:N67"/>
    <mergeCell ref="O67:Q67"/>
    <mergeCell ref="R67:T67"/>
    <mergeCell ref="B68:T68"/>
    <mergeCell ref="B69:T69"/>
    <mergeCell ref="A70:T70"/>
    <mergeCell ref="A71:T71"/>
    <mergeCell ref="A72:T72"/>
    <mergeCell ref="N73:P73"/>
    <mergeCell ref="Q73:R73"/>
    <mergeCell ref="S73:T73"/>
    <mergeCell ref="N74:O74"/>
    <mergeCell ref="Q74:R74"/>
    <mergeCell ref="S74:T74"/>
    <mergeCell ref="C75:D75"/>
    <mergeCell ref="N75:O75"/>
    <mergeCell ref="Q75:R75"/>
    <mergeCell ref="S75:T75"/>
    <mergeCell ref="C76:D76"/>
    <mergeCell ref="N76:O76"/>
    <mergeCell ref="Q76:R76"/>
    <mergeCell ref="S76:T76"/>
    <mergeCell ref="C77:D77"/>
    <mergeCell ref="N77:O77"/>
    <mergeCell ref="Q77:R77"/>
    <mergeCell ref="S77:T77"/>
    <mergeCell ref="C78:D78"/>
    <mergeCell ref="N78:O78"/>
    <mergeCell ref="Q78:R78"/>
    <mergeCell ref="S78:T78"/>
    <mergeCell ref="C79:D79"/>
    <mergeCell ref="N79:O79"/>
    <mergeCell ref="Q79:R79"/>
    <mergeCell ref="S79:T79"/>
    <mergeCell ref="C80:D80"/>
    <mergeCell ref="N80:O80"/>
    <mergeCell ref="Q80:R80"/>
    <mergeCell ref="S80:T80"/>
    <mergeCell ref="C81:D81"/>
    <mergeCell ref="N81:O81"/>
    <mergeCell ref="Q81:R81"/>
    <mergeCell ref="S81:T81"/>
    <mergeCell ref="C82:D82"/>
    <mergeCell ref="N82:O82"/>
    <mergeCell ref="Q82:R82"/>
    <mergeCell ref="S82:T82"/>
    <mergeCell ref="A83:T83"/>
    <mergeCell ref="A19:A20"/>
    <mergeCell ref="A25:A26"/>
    <mergeCell ref="A38:A39"/>
    <mergeCell ref="A51:A52"/>
    <mergeCell ref="A57:A67"/>
    <mergeCell ref="A73:A74"/>
    <mergeCell ref="B19:B20"/>
    <mergeCell ref="B25:B26"/>
    <mergeCell ref="B51:B52"/>
    <mergeCell ref="B57:B58"/>
    <mergeCell ref="B73:B74"/>
    <mergeCell ref="C19:C20"/>
    <mergeCell ref="C25:C26"/>
    <mergeCell ref="D19:D20"/>
    <mergeCell ref="D25:D26"/>
    <mergeCell ref="D38:D39"/>
    <mergeCell ref="E19:E20"/>
    <mergeCell ref="E73:E74"/>
    <mergeCell ref="F73:F74"/>
    <mergeCell ref="G73:G74"/>
    <mergeCell ref="H25:H26"/>
    <mergeCell ref="H73:H74"/>
    <mergeCell ref="I25:I26"/>
    <mergeCell ref="I73:I74"/>
    <mergeCell ref="J25:J26"/>
    <mergeCell ref="J73:J74"/>
    <mergeCell ref="K25:K26"/>
    <mergeCell ref="K73:K74"/>
    <mergeCell ref="L25:L26"/>
    <mergeCell ref="L73:L74"/>
    <mergeCell ref="M25:M26"/>
    <mergeCell ref="M73:M74"/>
    <mergeCell ref="N25:N26"/>
    <mergeCell ref="O38:O39"/>
    <mergeCell ref="O51:O52"/>
    <mergeCell ref="P38:P39"/>
    <mergeCell ref="P51:P52"/>
    <mergeCell ref="Q38:Q39"/>
    <mergeCell ref="Q51:Q52"/>
    <mergeCell ref="T38:T39"/>
    <mergeCell ref="T51:T52"/>
    <mergeCell ref="B38:C39"/>
    <mergeCell ref="R38:S39"/>
    <mergeCell ref="E38:H39"/>
    <mergeCell ref="I38:J39"/>
    <mergeCell ref="K38:L39"/>
    <mergeCell ref="M38:N39"/>
    <mergeCell ref="C51:D52"/>
    <mergeCell ref="I51:J52"/>
    <mergeCell ref="K51:L52"/>
    <mergeCell ref="M51:N52"/>
    <mergeCell ref="E51:H52"/>
    <mergeCell ref="R51:S52"/>
    <mergeCell ref="C57:J58"/>
    <mergeCell ref="K57:N58"/>
    <mergeCell ref="O57:Q58"/>
    <mergeCell ref="R57:T58"/>
    <mergeCell ref="C73:D74"/>
  </mergeCells>
  <pageMargins left="1" right="1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燃林</cp:lastModifiedBy>
  <dcterms:created xsi:type="dcterms:W3CDTF">2026-03-02T08:12:00Z</dcterms:created>
  <dcterms:modified xsi:type="dcterms:W3CDTF">2026-03-02T08:14:57Z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F248A9FBF0284864A12FC3B8705BA2AA_12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